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perstore\3_APAD\APAD_DAN\Metodikas_inventarizacijas\Nafta\Gatavs\"/>
    </mc:Choice>
  </mc:AlternateContent>
  <bookViews>
    <workbookView xWindow="0" yWindow="0" windowWidth="25200" windowHeight="10365" activeTab="1"/>
  </bookViews>
  <sheets>
    <sheet name="Inventarizācijas saraksts" sheetId="1" r:id="rId1"/>
    <sheet name="AN starpības summas aprēķins" sheetId="2" r:id="rId2"/>
  </sheets>
  <definedNames>
    <definedName name="_xlnm.Print_Area" localSheetId="1">'AN starpības summas aprēķins'!$A$1:$I$30</definedName>
    <definedName name="_xlnm.Print_Area" localSheetId="0">'Inventarizācijas saraksts'!$A$1:$I$82</definedName>
  </definedNames>
  <calcPr calcId="162913"/>
</workbook>
</file>

<file path=xl/calcChain.xml><?xml version="1.0" encoding="utf-8"?>
<calcChain xmlns="http://schemas.openxmlformats.org/spreadsheetml/2006/main">
  <c r="G24" i="1" l="1"/>
  <c r="H24" i="1"/>
  <c r="H67" i="1" l="1"/>
  <c r="H68" i="1"/>
  <c r="G67" i="1"/>
  <c r="G68" i="1"/>
  <c r="H66" i="1"/>
  <c r="G66" i="1"/>
  <c r="H52" i="1"/>
  <c r="H53" i="1"/>
  <c r="G52" i="1"/>
  <c r="G53" i="1"/>
  <c r="H51" i="1"/>
  <c r="G51" i="1"/>
  <c r="H47" i="1"/>
  <c r="H48" i="1"/>
  <c r="G47" i="1"/>
  <c r="G48" i="1"/>
  <c r="H46" i="1"/>
  <c r="G46" i="1"/>
  <c r="H42" i="1"/>
  <c r="H43" i="1"/>
  <c r="G42" i="1"/>
  <c r="G43" i="1"/>
  <c r="H41" i="1"/>
  <c r="G41" i="1"/>
  <c r="H37" i="1"/>
  <c r="H38" i="1"/>
  <c r="G37" i="1"/>
  <c r="G38" i="1"/>
  <c r="H36" i="1"/>
  <c r="G36" i="1"/>
  <c r="H32" i="1"/>
  <c r="H33" i="1"/>
  <c r="G32" i="1"/>
  <c r="G33" i="1"/>
  <c r="H31" i="1"/>
  <c r="G31" i="1"/>
  <c r="H25" i="1"/>
  <c r="H26" i="1"/>
  <c r="H27" i="1"/>
  <c r="H28" i="1"/>
  <c r="G25" i="1"/>
  <c r="G26" i="1"/>
  <c r="G27" i="1"/>
  <c r="G28" i="1"/>
  <c r="G69" i="1" l="1"/>
  <c r="I33" i="1"/>
  <c r="H69" i="1"/>
  <c r="F54" i="1"/>
  <c r="E18" i="2" s="1"/>
  <c r="I53" i="1"/>
  <c r="I52" i="1"/>
  <c r="G54" i="1"/>
  <c r="G18" i="2" s="1"/>
  <c r="I51" i="1" l="1"/>
  <c r="I54" i="1" s="1"/>
  <c r="H54" i="1"/>
  <c r="H18" i="2" s="1"/>
  <c r="I18" i="2" s="1"/>
  <c r="G49" i="1"/>
  <c r="G17" i="2" s="1"/>
  <c r="F49" i="1"/>
  <c r="E17" i="2" s="1"/>
  <c r="H49" i="1" l="1"/>
  <c r="H17" i="2" s="1"/>
  <c r="I17" i="2" s="1"/>
  <c r="I47" i="1"/>
  <c r="I46" i="1"/>
  <c r="I48" i="1"/>
  <c r="F69" i="1"/>
  <c r="F19" i="2" s="1"/>
  <c r="F20" i="2" s="1"/>
  <c r="I26" i="1"/>
  <c r="F29" i="1"/>
  <c r="E13" i="2" s="1"/>
  <c r="I28" i="1"/>
  <c r="F44" i="1"/>
  <c r="E16" i="2" s="1"/>
  <c r="I37" i="1"/>
  <c r="F39" i="1"/>
  <c r="E15" i="2" s="1"/>
  <c r="I32" i="1"/>
  <c r="F34" i="1"/>
  <c r="E14" i="2" s="1"/>
  <c r="I38" i="1" l="1"/>
  <c r="I49" i="1"/>
  <c r="G39" i="1"/>
  <c r="G15" i="2" s="1"/>
  <c r="I41" i="1"/>
  <c r="H29" i="1"/>
  <c r="H13" i="2" s="1"/>
  <c r="H44" i="1"/>
  <c r="H16" i="2" s="1"/>
  <c r="I27" i="1"/>
  <c r="I25" i="1"/>
  <c r="H19" i="2"/>
  <c r="I66" i="1"/>
  <c r="I67" i="1"/>
  <c r="I68" i="1"/>
  <c r="G19" i="2"/>
  <c r="I42" i="1"/>
  <c r="I43" i="1"/>
  <c r="G44" i="1"/>
  <c r="G16" i="2" s="1"/>
  <c r="H39" i="1"/>
  <c r="H15" i="2" s="1"/>
  <c r="I36" i="1"/>
  <c r="H34" i="1"/>
  <c r="H14" i="2" s="1"/>
  <c r="I31" i="1"/>
  <c r="I34" i="1" s="1"/>
  <c r="G34" i="1"/>
  <c r="G14" i="2" s="1"/>
  <c r="G29" i="1"/>
  <c r="G13" i="2" s="1"/>
  <c r="E20" i="2"/>
  <c r="I24" i="1"/>
  <c r="I15" i="2" l="1"/>
  <c r="I39" i="1"/>
  <c r="I14" i="2"/>
  <c r="I16" i="2"/>
  <c r="I13" i="2"/>
  <c r="I19" i="2"/>
  <c r="I44" i="1"/>
  <c r="I69" i="1"/>
  <c r="H20" i="2"/>
  <c r="I29" i="1"/>
  <c r="G20" i="2"/>
  <c r="I20" i="2" l="1"/>
</calcChain>
</file>

<file path=xl/comments1.xml><?xml version="1.0" encoding="utf-8"?>
<comments xmlns="http://schemas.openxmlformats.org/spreadsheetml/2006/main">
  <authors>
    <author>Anna Orbidāne</author>
  </authors>
  <commentList>
    <comment ref="F18" authorId="0" shapeId="0">
      <text>
        <r>
          <rPr>
            <sz val="9"/>
            <color indexed="81"/>
            <rFont val="Tahoma"/>
            <family val="2"/>
            <charset val="186"/>
          </rPr>
          <t xml:space="preserve">jāieraksta inventarizācijā konstatētos degvielas daudzumus (katrā struktūrvienībā)
</t>
        </r>
      </text>
    </comment>
  </commentList>
</comments>
</file>

<file path=xl/sharedStrings.xml><?xml version="1.0" encoding="utf-8"?>
<sst xmlns="http://schemas.openxmlformats.org/spreadsheetml/2006/main" count="160" uniqueCount="101">
  <si>
    <t>(inventarizējamās sabiedrības nosaukums)</t>
  </si>
  <si>
    <t>(inventarizējamās struktūrvienības nosaukums)</t>
  </si>
  <si>
    <t>INVENTARIZĀCIJAS SARAKSTA Nr.</t>
  </si>
  <si>
    <t>TABULA Nr.</t>
  </si>
  <si>
    <t>Sastādīts:</t>
  </si>
  <si>
    <t>, pamatojoties uz</t>
  </si>
  <si>
    <t>(dd.mm.gggg.)</t>
  </si>
  <si>
    <t>Nr.p.k.</t>
  </si>
  <si>
    <t>litros</t>
  </si>
  <si>
    <t>a</t>
  </si>
  <si>
    <t>b</t>
  </si>
  <si>
    <t>c</t>
  </si>
  <si>
    <t>d</t>
  </si>
  <si>
    <t>e</t>
  </si>
  <si>
    <t>f</t>
  </si>
  <si>
    <t>g</t>
  </si>
  <si>
    <t>h</t>
  </si>
  <si>
    <t>aprēķina formulas</t>
  </si>
  <si>
    <t>Naftas produkti</t>
  </si>
  <si>
    <t>Naftas produktu veidi</t>
  </si>
  <si>
    <t>Naftas produktu tilpums</t>
  </si>
  <si>
    <t>kilogramos</t>
  </si>
  <si>
    <t>Inventarizācijā piedalās:</t>
  </si>
  <si>
    <t>Inventarizācijas komisijas priekšsēdētājs</t>
  </si>
  <si>
    <t>(amats)</t>
  </si>
  <si>
    <t>(vārds, uzvārds)</t>
  </si>
  <si>
    <t>(paraksts)</t>
  </si>
  <si>
    <t>Inventarizācijas komisijas locekļi</t>
  </si>
  <si>
    <t>Tabula aizpildās automātiski, izmantojot datus no iepriekš aizpildītās tabulas.</t>
  </si>
  <si>
    <t>Nodokļa maksātāja nosaukums, reģistrācijas numurs:</t>
  </si>
  <si>
    <t>Nodokļa maksātāja juridiskā adrese:</t>
  </si>
  <si>
    <t>1.</t>
  </si>
  <si>
    <t>2.</t>
  </si>
  <si>
    <t>3.</t>
  </si>
  <si>
    <t>5.</t>
  </si>
  <si>
    <t>Pavisam kopā</t>
  </si>
  <si>
    <t>Aprēķinu sastādīja:</t>
  </si>
  <si>
    <t>Komersanta atbildīgā amatpersona:</t>
  </si>
  <si>
    <t>N.p.k.</t>
  </si>
  <si>
    <t>Naftas produktu veids</t>
  </si>
  <si>
    <t>Valsts budžeta ieņēmumu konti</t>
  </si>
  <si>
    <t>4.</t>
  </si>
  <si>
    <t>AKCĪZES NODOKĻA NAFTAS PRODUKTIEM STARPĪBAS SUMMAS APRĒĶINA TABULA</t>
  </si>
  <si>
    <t>Naftas produktu daudzums kilogramos</t>
  </si>
  <si>
    <t xml:space="preserve">c*e/1000 </t>
  </si>
  <si>
    <t>1.1.</t>
  </si>
  <si>
    <t>1.2.</t>
  </si>
  <si>
    <t>1.3.</t>
  </si>
  <si>
    <t>1.4.</t>
  </si>
  <si>
    <t>1.5.</t>
  </si>
  <si>
    <t>g-f</t>
  </si>
  <si>
    <t>2.1.</t>
  </si>
  <si>
    <t>2.2.</t>
  </si>
  <si>
    <t>2.3.</t>
  </si>
  <si>
    <t>3.1.</t>
  </si>
  <si>
    <t>3.2.</t>
  </si>
  <si>
    <t>3.3.</t>
  </si>
  <si>
    <t>4.1.</t>
  </si>
  <si>
    <t>4.2.</t>
  </si>
  <si>
    <t>4.3.</t>
  </si>
  <si>
    <t>5.1.</t>
  </si>
  <si>
    <t>5.2.</t>
  </si>
  <si>
    <t>5.3.</t>
  </si>
  <si>
    <t>Starpsumma</t>
  </si>
  <si>
    <t xml:space="preserve">d*e/1000 </t>
  </si>
  <si>
    <t>x</t>
  </si>
  <si>
    <t>Akcīzes nodoklis svinu nesaturošam benzīnam, tā aizstājējproduktiem un komponentiem</t>
  </si>
  <si>
    <t xml:space="preserve">Akcīzes nodoklis petrolejai, tā aizstājējproduktiem un komponentiem </t>
  </si>
  <si>
    <t xml:space="preserve">Akcīzes nodoklis dīzeļdegvielai (gāzeļļai), tās aizstājējproduktiem un komponentiem </t>
  </si>
  <si>
    <t xml:space="preserve">Akcīzes nodoklis naftas gāzēm un pārējiem gāzveida ogļūdeņražiem </t>
  </si>
  <si>
    <t>Akcīzes nodoklis degvieleļļai, kuras kolometriskais indekss &lt; 2,0 vai kinemātiskā viskozitāte 50º C &lt; 25 mm²/s, tās aizstājējproduktiem un komponentiem</t>
  </si>
  <si>
    <t xml:space="preserve">Akcīzes nodoklis svinu nesaturošam benzīnam, tā aizstājējproduktiem un komponentiem </t>
  </si>
  <si>
    <t>Naftas produktu tilpums (litros)</t>
  </si>
  <si>
    <t>Naftas produktu daudzums (kilogramos)</t>
  </si>
  <si>
    <t>Kopējais daudzums</t>
  </si>
  <si>
    <t>Aprēķinātais nodoklis (EUR)</t>
  </si>
  <si>
    <r>
      <t>Akcīzes nodoklis degvieleļļai, kuras kolometriskais indekss &lt; 2,0 vai kinemātiskā viskozitāte 50º C &lt; 25 mm</t>
    </r>
    <r>
      <rPr>
        <b/>
        <sz val="9"/>
        <rFont val="Times New Roman"/>
        <family val="1"/>
        <charset val="186"/>
      </rPr>
      <t>²</t>
    </r>
    <r>
      <rPr>
        <b/>
        <i/>
        <sz val="9"/>
        <rFont val="Times New Roman"/>
        <family val="1"/>
        <charset val="186"/>
      </rPr>
      <t>/s, tās aizstājējproduktiem un komponentiem</t>
    </r>
  </si>
  <si>
    <t>Maksājamā nodokļa starpības summa (EUR)</t>
  </si>
  <si>
    <t>Valsts budžetā maksājamā nodokļa starpības summa (EUR)</t>
  </si>
  <si>
    <t>Naftas produktu daudzums litros</t>
  </si>
  <si>
    <t>no 01.01.2016.</t>
  </si>
  <si>
    <t>līdz 31.12.2015.</t>
  </si>
  <si>
    <t>LV75TREL1060000527000</t>
  </si>
  <si>
    <t>Likme par 1000 litriem līdz 31.12.2017.</t>
  </si>
  <si>
    <t>Likme par 1000 litriem no 01.01.2018.</t>
  </si>
  <si>
    <t>līdz   31.12.2017.</t>
  </si>
  <si>
    <t>no 01.01.2018.</t>
  </si>
  <si>
    <t>6.</t>
  </si>
  <si>
    <t>Akcīzes nodoklis svinu saturošam benzīnam, tā aizstājējproduktiem un komponentiem</t>
  </si>
  <si>
    <t>6.1.</t>
  </si>
  <si>
    <t>6.2.</t>
  </si>
  <si>
    <t>6.3.</t>
  </si>
  <si>
    <t>7.</t>
  </si>
  <si>
    <t>Aprēķinātā nodokļa summa līdz 31.12.2017. (EUR)</t>
  </si>
  <si>
    <t>Aprēķinātā nodokļa summa no 01.01.2018. (EUR)</t>
  </si>
  <si>
    <t>Akcīzes nodoklis svinu nesaturošam benzīnam (E 85), tā aizstājējproduktiem un komponentiem, kuriem saskaņā ar likumu pievienots etilspirts, kas iegūts no lauksaimniecības izejvielām un ir dehidratēts (ar spirta daudzumu vismaz 99,5 tilpumprocenti), un tas veido 5,0 tilpumprocentus no kopējā daudzuma.</t>
  </si>
  <si>
    <t>Likme par 1000 kilogramiem līdz 31.12.2017.</t>
  </si>
  <si>
    <t>Likme par 1000 kilogramiem no 01.01.2018.</t>
  </si>
  <si>
    <t>Struktūrvienība 3…….</t>
  </si>
  <si>
    <t>Struktūrvienība 2</t>
  </si>
  <si>
    <t>Struktūrvienība 1, piemēram  Brieža iela 3, Rīga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</si>
</sst>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b/>
      <sz val="14"/>
      <name val="Times New Roman"/>
      <family val="1"/>
      <charset val="186"/>
    </font>
    <font>
      <sz val="9"/>
      <name val="Times New Roman"/>
      <family val="1"/>
      <charset val="186"/>
    </font>
    <font>
      <sz val="11"/>
      <name val="Times New Roman"/>
      <family val="1"/>
      <charset val="186"/>
    </font>
    <font>
      <sz val="12"/>
      <name val="Times New Roman"/>
      <family val="1"/>
      <charset val="186"/>
    </font>
    <font>
      <sz val="12"/>
      <color indexed="12"/>
      <name val="Times New Roman"/>
      <family val="1"/>
      <charset val="186"/>
    </font>
    <font>
      <sz val="10"/>
      <name val="Arial"/>
      <family val="2"/>
      <charset val="186"/>
    </font>
    <font>
      <b/>
      <sz val="16"/>
      <name val="Times New Roman"/>
      <family val="1"/>
      <charset val="186"/>
    </font>
    <font>
      <sz val="8"/>
      <name val="Calibri"/>
      <family val="2"/>
      <charset val="186"/>
    </font>
    <font>
      <b/>
      <u/>
      <sz val="14"/>
      <name val="Times New Roman"/>
      <family val="1"/>
      <charset val="186"/>
    </font>
    <font>
      <b/>
      <i/>
      <sz val="10"/>
      <name val="Times New Roman"/>
      <family val="1"/>
      <charset val="186"/>
    </font>
    <font>
      <sz val="11"/>
      <color theme="1"/>
      <name val="Times New Roman"/>
      <family val="1"/>
      <charset val="186"/>
    </font>
    <font>
      <sz val="10"/>
      <color indexed="8"/>
      <name val="Times New Roman"/>
      <family val="1"/>
      <charset val="186"/>
    </font>
    <font>
      <b/>
      <i/>
      <sz val="11"/>
      <color indexed="8"/>
      <name val="Times New Roman"/>
      <family val="1"/>
      <charset val="186"/>
    </font>
    <font>
      <b/>
      <i/>
      <sz val="9"/>
      <name val="Times New Roman"/>
      <family val="1"/>
      <charset val="186"/>
    </font>
    <font>
      <i/>
      <sz val="11"/>
      <color indexed="8"/>
      <name val="Times New Roman"/>
      <family val="1"/>
      <charset val="186"/>
    </font>
    <font>
      <sz val="11"/>
      <color indexed="8"/>
      <name val="Times New Roman"/>
      <family val="1"/>
      <charset val="186"/>
    </font>
    <font>
      <b/>
      <sz val="9"/>
      <name val="Times New Roman"/>
      <family val="1"/>
      <charset val="186"/>
    </font>
    <font>
      <b/>
      <i/>
      <sz val="9"/>
      <color indexed="8"/>
      <name val="Times New Roman"/>
      <family val="1"/>
      <charset val="186"/>
    </font>
    <font>
      <sz val="9"/>
      <color indexed="8"/>
      <name val="Times New Roman"/>
      <family val="1"/>
      <charset val="186"/>
    </font>
    <font>
      <sz val="9"/>
      <color indexed="81"/>
      <name val="Tahoma"/>
      <family val="2"/>
      <charset val="186"/>
    </font>
    <font>
      <b/>
      <sz val="11"/>
      <name val="Times New Roman"/>
      <family val="1"/>
      <charset val="186"/>
    </font>
    <font>
      <sz val="12"/>
      <color theme="1"/>
      <name val="Times New Roman"/>
      <family val="1"/>
      <charset val="186"/>
    </font>
    <font>
      <i/>
      <sz val="9"/>
      <name val="Times New Roman"/>
      <family val="1"/>
      <charset val="186"/>
    </font>
    <font>
      <sz val="8"/>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8"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27">
    <xf numFmtId="0" fontId="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2">
    <xf numFmtId="0" fontId="0" fillId="0" borderId="0" xfId="0"/>
    <xf numFmtId="0" fontId="2" fillId="0" borderId="0" xfId="20" applyFont="1"/>
    <xf numFmtId="0" fontId="2" fillId="0" borderId="0" xfId="20" applyFont="1" applyAlignment="1">
      <alignment horizontal="center"/>
    </xf>
    <xf numFmtId="0" fontId="5" fillId="0" borderId="0" xfId="20" applyFont="1" applyBorder="1"/>
    <xf numFmtId="0" fontId="8" fillId="0" borderId="0" xfId="20" applyFont="1"/>
    <xf numFmtId="0" fontId="2" fillId="0" borderId="0" xfId="20" applyFont="1" applyAlignment="1"/>
    <xf numFmtId="0" fontId="2" fillId="0" borderId="0" xfId="20" applyFont="1" applyBorder="1" applyAlignment="1"/>
    <xf numFmtId="0" fontId="5" fillId="0" borderId="1" xfId="20" applyFont="1" applyBorder="1" applyAlignment="1"/>
    <xf numFmtId="4" fontId="3" fillId="0" borderId="2" xfId="21" applyNumberFormat="1" applyFont="1" applyBorder="1" applyAlignment="1">
      <alignment horizontal="center" vertical="center" wrapText="1"/>
    </xf>
    <xf numFmtId="0" fontId="3" fillId="0" borderId="2" xfId="21" applyFont="1" applyBorder="1" applyAlignment="1">
      <alignment horizontal="center" wrapText="1"/>
    </xf>
    <xf numFmtId="0" fontId="3" fillId="0" borderId="2" xfId="21" applyFont="1" applyBorder="1" applyAlignment="1">
      <alignment horizontal="center"/>
    </xf>
    <xf numFmtId="49" fontId="3" fillId="0" borderId="2" xfId="21" applyNumberFormat="1" applyFont="1" applyBorder="1" applyAlignment="1">
      <alignment horizontal="center" wrapText="1"/>
    </xf>
    <xf numFmtId="4" fontId="6" fillId="0" borderId="2" xfId="22" applyNumberFormat="1" applyFont="1" applyBorder="1" applyAlignment="1">
      <alignment horizontal="left" vertical="center" wrapText="1"/>
    </xf>
    <xf numFmtId="4" fontId="6" fillId="0" borderId="2" xfId="24" applyNumberFormat="1" applyFont="1" applyBorder="1" applyAlignment="1">
      <alignment horizontal="left" vertical="center" wrapText="1"/>
    </xf>
    <xf numFmtId="0" fontId="2" fillId="0" borderId="0" xfId="20" applyFont="1" applyBorder="1" applyAlignment="1">
      <alignment horizontal="center"/>
    </xf>
    <xf numFmtId="49" fontId="2" fillId="0" borderId="1" xfId="20" applyNumberFormat="1" applyFont="1" applyBorder="1"/>
    <xf numFmtId="0" fontId="2" fillId="0" borderId="0" xfId="21" applyFont="1" applyBorder="1" applyAlignment="1">
      <alignment horizontal="center" vertical="center" wrapText="1"/>
    </xf>
    <xf numFmtId="0" fontId="3" fillId="0" borderId="3" xfId="21" applyFont="1" applyBorder="1" applyAlignment="1">
      <alignment horizontal="center" wrapText="1"/>
    </xf>
    <xf numFmtId="3" fontId="3" fillId="0" borderId="3" xfId="21" applyNumberFormat="1" applyFont="1" applyFill="1" applyBorder="1" applyAlignment="1">
      <alignment horizontal="center" wrapText="1"/>
    </xf>
    <xf numFmtId="0" fontId="2" fillId="0" borderId="0" xfId="21" applyFont="1" applyBorder="1" applyAlignment="1">
      <alignment vertical="center" wrapText="1"/>
    </xf>
    <xf numFmtId="4" fontId="3" fillId="0" borderId="3" xfId="21" applyNumberFormat="1" applyFont="1" applyBorder="1" applyAlignment="1">
      <alignment horizontal="center" wrapText="1"/>
    </xf>
    <xf numFmtId="3" fontId="2" fillId="0" borderId="0" xfId="21" applyNumberFormat="1" applyFont="1" applyFill="1" applyBorder="1" applyAlignment="1">
      <alignment vertical="center" wrapText="1"/>
    </xf>
    <xf numFmtId="0" fontId="4" fillId="0" borderId="0" xfId="21" applyFont="1" applyBorder="1" applyAlignment="1">
      <alignment horizontal="center" vertical="center" wrapText="1"/>
    </xf>
    <xf numFmtId="4" fontId="3" fillId="0" borderId="0" xfId="21" applyNumberFormat="1" applyFont="1" applyBorder="1" applyAlignment="1">
      <alignment horizontal="center" wrapText="1"/>
    </xf>
    <xf numFmtId="3" fontId="3" fillId="0" borderId="4" xfId="21" applyNumberFormat="1" applyFont="1" applyFill="1" applyBorder="1" applyAlignment="1">
      <alignment horizontal="center" wrapText="1"/>
    </xf>
    <xf numFmtId="0" fontId="5" fillId="0" borderId="0" xfId="20" applyFont="1" applyFill="1" applyBorder="1" applyAlignment="1">
      <alignment horizontal="right"/>
    </xf>
    <xf numFmtId="0" fontId="5" fillId="0" borderId="0" xfId="20" applyFont="1" applyAlignment="1"/>
    <xf numFmtId="0" fontId="2" fillId="0" borderId="0" xfId="20" applyFont="1" applyBorder="1" applyAlignment="1">
      <alignment vertical="top"/>
    </xf>
    <xf numFmtId="0" fontId="11" fillId="0" borderId="0" xfId="20" applyFont="1" applyAlignment="1">
      <alignment vertical="center"/>
    </xf>
    <xf numFmtId="0" fontId="11" fillId="0" borderId="1" xfId="20" applyFont="1" applyBorder="1" applyAlignment="1">
      <alignment vertical="center"/>
    </xf>
    <xf numFmtId="0" fontId="5" fillId="0" borderId="0" xfId="20" applyFont="1" applyBorder="1" applyAlignment="1"/>
    <xf numFmtId="0" fontId="8" fillId="0" borderId="0" xfId="20" applyFont="1" applyBorder="1" applyAlignment="1"/>
    <xf numFmtId="49" fontId="5" fillId="0" borderId="0" xfId="20" applyNumberFormat="1" applyFont="1" applyBorder="1" applyAlignment="1"/>
    <xf numFmtId="0" fontId="11" fillId="0" borderId="0" xfId="20" applyFont="1" applyBorder="1" applyAlignment="1">
      <alignment vertical="center"/>
    </xf>
    <xf numFmtId="49" fontId="11" fillId="0" borderId="0" xfId="20" applyNumberFormat="1" applyFont="1" applyBorder="1" applyAlignment="1"/>
    <xf numFmtId="0" fontId="2" fillId="0" borderId="0" xfId="6" applyFont="1" applyBorder="1" applyAlignment="1"/>
    <xf numFmtId="0" fontId="2" fillId="0" borderId="0" xfId="6" applyFont="1" applyBorder="1" applyAlignment="1">
      <alignment vertical="top"/>
    </xf>
    <xf numFmtId="0" fontId="8" fillId="0" borderId="0" xfId="9" applyFont="1" applyProtection="1">
      <protection locked="0"/>
    </xf>
    <xf numFmtId="0" fontId="8" fillId="0" borderId="1" xfId="9" applyFont="1" applyBorder="1" applyProtection="1">
      <protection locked="0"/>
    </xf>
    <xf numFmtId="0" fontId="7" fillId="0" borderId="6" xfId="9" applyFont="1" applyBorder="1" applyAlignment="1" applyProtection="1">
      <alignment horizontal="center" vertical="center" wrapText="1"/>
      <protection locked="0"/>
    </xf>
    <xf numFmtId="0" fontId="3" fillId="0" borderId="2" xfId="21" applyFont="1" applyBorder="1" applyAlignment="1">
      <alignment horizontal="center" vertical="top" wrapText="1"/>
    </xf>
    <xf numFmtId="4" fontId="3" fillId="0" borderId="4" xfId="21" applyNumberFormat="1" applyFont="1" applyFill="1" applyBorder="1" applyAlignment="1">
      <alignment horizontal="center" vertical="center" wrapText="1"/>
    </xf>
    <xf numFmtId="4" fontId="3" fillId="0" borderId="0" xfId="21" applyNumberFormat="1" applyFont="1" applyBorder="1" applyAlignment="1">
      <alignment horizontal="center" vertical="center" wrapText="1"/>
    </xf>
    <xf numFmtId="0" fontId="5" fillId="0" borderId="0" xfId="8" applyFont="1" applyBorder="1" applyAlignment="1" applyProtection="1">
      <protection locked="0"/>
    </xf>
    <xf numFmtId="0" fontId="5" fillId="0" borderId="0" xfId="8" applyFont="1" applyBorder="1" applyAlignment="1" applyProtection="1">
      <alignment horizontal="center" vertical="center"/>
      <protection locked="0"/>
    </xf>
    <xf numFmtId="0" fontId="8" fillId="0" borderId="0" xfId="9" applyFont="1" applyBorder="1" applyAlignment="1" applyProtection="1">
      <protection locked="0"/>
    </xf>
    <xf numFmtId="0" fontId="8" fillId="0" borderId="1" xfId="9" applyFont="1" applyBorder="1" applyAlignment="1" applyProtection="1">
      <protection locked="0"/>
    </xf>
    <xf numFmtId="0" fontId="2" fillId="0" borderId="0" xfId="21" applyFont="1" applyBorder="1" applyAlignment="1">
      <alignment horizontal="center" wrapText="1"/>
    </xf>
    <xf numFmtId="0" fontId="8" fillId="0" borderId="0" xfId="9" applyFont="1" applyAlignment="1" applyProtection="1">
      <protection locked="0"/>
    </xf>
    <xf numFmtId="4" fontId="14" fillId="0" borderId="0" xfId="0" applyNumberFormat="1" applyFont="1" applyAlignment="1">
      <alignment horizontal="right"/>
    </xf>
    <xf numFmtId="0" fontId="3" fillId="0" borderId="12" xfId="21" applyFont="1" applyBorder="1" applyAlignment="1">
      <alignment horizontal="center" wrapText="1"/>
    </xf>
    <xf numFmtId="4" fontId="14" fillId="0" borderId="2" xfId="22" applyNumberFormat="1" applyFont="1" applyBorder="1" applyAlignment="1">
      <alignment horizontal="right" vertical="center" wrapText="1"/>
    </xf>
    <xf numFmtId="0" fontId="2" fillId="0" borderId="14" xfId="21" applyFont="1" applyBorder="1" applyAlignment="1">
      <alignment vertical="center"/>
    </xf>
    <xf numFmtId="0" fontId="2" fillId="0" borderId="4" xfId="21" applyFont="1" applyBorder="1" applyAlignment="1">
      <alignment vertical="center"/>
    </xf>
    <xf numFmtId="0" fontId="2" fillId="0" borderId="0" xfId="21" applyFont="1" applyBorder="1" applyAlignment="1">
      <alignment vertical="center"/>
    </xf>
    <xf numFmtId="0" fontId="8" fillId="0" borderId="0" xfId="20" applyFont="1" applyAlignment="1">
      <alignment horizontal="right"/>
    </xf>
    <xf numFmtId="0" fontId="5" fillId="0" borderId="0" xfId="9" applyFont="1" applyBorder="1" applyAlignment="1" applyProtection="1">
      <protection locked="0"/>
    </xf>
    <xf numFmtId="0" fontId="2" fillId="0" borderId="0" xfId="6" applyFont="1" applyBorder="1" applyAlignment="1">
      <alignment horizontal="center" vertical="top"/>
    </xf>
    <xf numFmtId="0" fontId="5" fillId="0" borderId="0" xfId="20" applyFont="1" applyFill="1" applyBorder="1" applyAlignment="1">
      <alignment horizontal="center"/>
    </xf>
    <xf numFmtId="0" fontId="2" fillId="0" borderId="0" xfId="20" applyFont="1" applyBorder="1" applyAlignment="1">
      <alignment horizontal="center" vertical="top"/>
    </xf>
    <xf numFmtId="0" fontId="15" fillId="0" borderId="0" xfId="0" applyFont="1" applyBorder="1" applyAlignment="1"/>
    <xf numFmtId="0" fontId="15" fillId="0" borderId="0" xfId="0" applyFont="1"/>
    <xf numFmtId="0" fontId="16" fillId="0" borderId="0" xfId="0" applyFont="1"/>
    <xf numFmtId="0" fontId="17" fillId="0" borderId="2" xfId="0" applyFont="1" applyBorder="1" applyAlignment="1">
      <alignment horizontal="center" vertical="center"/>
    </xf>
    <xf numFmtId="4" fontId="18" fillId="0" borderId="2" xfId="22" applyNumberFormat="1" applyFont="1" applyBorder="1" applyAlignment="1">
      <alignment horizontal="left"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4" fontId="17" fillId="0" borderId="2" xfId="0" applyNumberFormat="1" applyFont="1" applyBorder="1" applyAlignment="1">
      <alignment horizontal="center" vertical="center"/>
    </xf>
    <xf numFmtId="0" fontId="19" fillId="0" borderId="0" xfId="0" applyFont="1"/>
    <xf numFmtId="0" fontId="15" fillId="0" borderId="2" xfId="0" applyFont="1" applyBorder="1" applyAlignment="1">
      <alignment horizontal="center" vertical="center"/>
    </xf>
    <xf numFmtId="4" fontId="15" fillId="0" borderId="2" xfId="0" applyNumberFormat="1" applyFont="1" applyBorder="1" applyAlignment="1">
      <alignment horizontal="center" vertical="center"/>
    </xf>
    <xf numFmtId="0" fontId="17" fillId="0" borderId="0" xfId="0" applyFont="1"/>
    <xf numFmtId="4" fontId="18" fillId="0" borderId="2" xfId="23" applyNumberFormat="1" applyFont="1" applyBorder="1" applyAlignment="1">
      <alignment horizontal="left" vertical="center" wrapText="1"/>
    </xf>
    <xf numFmtId="0" fontId="20" fillId="0" borderId="2" xfId="0" applyFont="1" applyBorder="1" applyAlignment="1">
      <alignment horizontal="center" vertical="center"/>
    </xf>
    <xf numFmtId="4" fontId="20" fillId="0" borderId="2" xfId="0" applyNumberFormat="1"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18" fillId="0" borderId="2" xfId="25" applyNumberFormat="1" applyFont="1" applyBorder="1" applyAlignment="1">
      <alignment horizontal="left" vertical="center" wrapText="1"/>
    </xf>
    <xf numFmtId="0" fontId="20" fillId="0" borderId="13" xfId="0" applyFont="1" applyBorder="1" applyAlignment="1">
      <alignment horizontal="center" vertical="center"/>
    </xf>
    <xf numFmtId="0" fontId="15" fillId="0" borderId="2" xfId="0" applyFont="1" applyBorder="1"/>
    <xf numFmtId="4" fontId="18" fillId="0" borderId="2" xfId="1" applyNumberFormat="1" applyFont="1" applyBorder="1" applyAlignment="1">
      <alignment horizontal="left" vertical="center" wrapText="1"/>
    </xf>
    <xf numFmtId="4" fontId="18" fillId="0" borderId="2" xfId="2" applyNumberFormat="1" applyFont="1" applyBorder="1" applyAlignment="1">
      <alignment horizontal="left" vertical="center" wrapText="1"/>
    </xf>
    <xf numFmtId="0" fontId="22" fillId="0" borderId="2" xfId="0" applyFont="1" applyBorder="1" applyAlignment="1">
      <alignment horizontal="center" vertical="center"/>
    </xf>
    <xf numFmtId="4" fontId="22" fillId="0" borderId="2" xfId="0" applyNumberFormat="1" applyFont="1" applyBorder="1" applyAlignment="1">
      <alignment horizontal="center" vertical="center"/>
    </xf>
    <xf numFmtId="0" fontId="22" fillId="0" borderId="0" xfId="0" applyFont="1"/>
    <xf numFmtId="0" fontId="15" fillId="0" borderId="2" xfId="0" applyFont="1" applyBorder="1" applyAlignment="1">
      <alignment horizontal="center"/>
    </xf>
    <xf numFmtId="4" fontId="15" fillId="0" borderId="2" xfId="0" applyNumberFormat="1" applyFont="1" applyBorder="1" applyAlignment="1">
      <alignment horizontal="center"/>
    </xf>
    <xf numFmtId="0" fontId="2" fillId="0" borderId="15" xfId="21" applyFont="1" applyBorder="1" applyAlignment="1">
      <alignment vertical="center" wrapText="1"/>
    </xf>
    <xf numFmtId="0" fontId="20" fillId="0" borderId="16" xfId="0" applyFont="1" applyBorder="1" applyAlignment="1"/>
    <xf numFmtId="0" fontId="2" fillId="0" borderId="13" xfId="21" applyFont="1" applyBorder="1" applyAlignment="1">
      <alignment horizontal="center" vertical="center" wrapText="1"/>
    </xf>
    <xf numFmtId="0" fontId="15" fillId="0" borderId="9" xfId="0" applyFont="1" applyBorder="1"/>
    <xf numFmtId="4" fontId="18" fillId="0" borderId="2" xfId="26" applyNumberFormat="1" applyFont="1" applyBorder="1" applyAlignment="1">
      <alignment horizontal="left" vertical="center" wrapText="1"/>
    </xf>
    <xf numFmtId="0" fontId="17" fillId="0" borderId="2" xfId="0" applyFont="1" applyBorder="1" applyAlignment="1">
      <alignment horizontal="center"/>
    </xf>
    <xf numFmtId="4" fontId="17" fillId="0" borderId="2" xfId="0" applyNumberFormat="1" applyFont="1" applyBorder="1" applyAlignment="1">
      <alignment horizontal="center"/>
    </xf>
    <xf numFmtId="0" fontId="15" fillId="0" borderId="0" xfId="0" applyFont="1" applyAlignment="1">
      <alignment horizontal="center"/>
    </xf>
    <xf numFmtId="0" fontId="20" fillId="0" borderId="13" xfId="0" applyFont="1" applyBorder="1" applyAlignment="1">
      <alignment vertical="center"/>
    </xf>
    <xf numFmtId="0" fontId="15" fillId="0" borderId="13" xfId="0" applyFont="1" applyBorder="1" applyAlignment="1">
      <alignment vertical="center"/>
    </xf>
    <xf numFmtId="0" fontId="15" fillId="3" borderId="2" xfId="0" applyFont="1" applyFill="1" applyBorder="1" applyAlignment="1">
      <alignment horizontal="center" vertical="center"/>
    </xf>
    <xf numFmtId="0" fontId="20" fillId="3" borderId="2" xfId="0" applyFont="1" applyFill="1" applyBorder="1" applyAlignment="1">
      <alignment horizontal="center" vertical="center"/>
    </xf>
    <xf numFmtId="0" fontId="15" fillId="3" borderId="2" xfId="0" applyFont="1" applyFill="1" applyBorder="1" applyAlignment="1">
      <alignment horizontal="center"/>
    </xf>
    <xf numFmtId="0" fontId="17" fillId="0" borderId="2" xfId="0" applyFont="1" applyFill="1" applyBorder="1" applyAlignment="1">
      <alignment horizontal="center" vertical="center"/>
    </xf>
    <xf numFmtId="0" fontId="15" fillId="0" borderId="0" xfId="0" applyFont="1" applyAlignment="1"/>
    <xf numFmtId="3" fontId="2" fillId="0" borderId="5" xfId="9" applyNumberFormat="1" applyFont="1" applyBorder="1" applyAlignment="1" applyProtection="1">
      <alignment horizontal="center" vertical="center"/>
      <protection locked="0"/>
    </xf>
    <xf numFmtId="4" fontId="2" fillId="0" borderId="5" xfId="9" applyNumberFormat="1" applyFont="1" applyBorder="1" applyAlignment="1" applyProtection="1">
      <alignment horizontal="center" vertical="center"/>
      <protection locked="0"/>
    </xf>
    <xf numFmtId="4" fontId="2" fillId="0" borderId="5" xfId="9" applyNumberFormat="1" applyFont="1" applyFill="1" applyBorder="1" applyAlignment="1" applyProtection="1">
      <alignment horizontal="center" vertical="center"/>
      <protection locked="0"/>
    </xf>
    <xf numFmtId="3" fontId="2" fillId="0" borderId="10" xfId="9" applyNumberFormat="1" applyFont="1" applyBorder="1" applyAlignment="1" applyProtection="1">
      <alignment horizontal="center" vertical="center"/>
      <protection locked="0"/>
    </xf>
    <xf numFmtId="4" fontId="2" fillId="0" borderId="10" xfId="9" applyNumberFormat="1" applyFont="1" applyBorder="1" applyAlignment="1" applyProtection="1">
      <alignment horizontal="center" vertical="center"/>
      <protection locked="0"/>
    </xf>
    <xf numFmtId="4" fontId="2" fillId="0" borderId="10" xfId="9" applyNumberFormat="1" applyFont="1" applyFill="1" applyBorder="1" applyAlignment="1" applyProtection="1">
      <alignment horizontal="center" vertical="center"/>
      <protection locked="0"/>
    </xf>
    <xf numFmtId="3" fontId="25" fillId="0" borderId="11" xfId="9" applyNumberFormat="1" applyFont="1" applyFill="1" applyBorder="1" applyAlignment="1" applyProtection="1">
      <alignment horizontal="center" vertical="center"/>
      <protection locked="0"/>
    </xf>
    <xf numFmtId="4" fontId="25" fillId="0" borderId="11" xfId="9" applyNumberFormat="1" applyFont="1" applyFill="1" applyBorder="1" applyAlignment="1" applyProtection="1">
      <alignment horizontal="center" vertical="center"/>
      <protection locked="0"/>
    </xf>
    <xf numFmtId="4" fontId="25" fillId="2" borderId="11" xfId="9" applyNumberFormat="1" applyFont="1" applyFill="1" applyBorder="1" applyAlignment="1" applyProtection="1">
      <alignment horizontal="center" vertical="center"/>
      <protection locked="0"/>
    </xf>
    <xf numFmtId="0" fontId="20" fillId="0" borderId="0" xfId="0" applyFont="1"/>
    <xf numFmtId="0" fontId="7" fillId="0" borderId="28" xfId="9" applyFont="1" applyBorder="1" applyAlignment="1" applyProtection="1">
      <alignment horizontal="center" vertical="center" wrapText="1"/>
      <protection locked="0"/>
    </xf>
    <xf numFmtId="0" fontId="7" fillId="0" borderId="22" xfId="9" applyFont="1" applyBorder="1" applyAlignment="1" applyProtection="1">
      <alignment horizontal="center" vertical="center" wrapText="1"/>
      <protection locked="0"/>
    </xf>
    <xf numFmtId="4" fontId="27" fillId="0" borderId="2" xfId="23" applyNumberFormat="1" applyFont="1" applyBorder="1" applyAlignment="1">
      <alignment horizontal="left" vertical="center" wrapText="1"/>
    </xf>
    <xf numFmtId="4" fontId="28" fillId="0" borderId="2" xfId="22" applyNumberFormat="1" applyFont="1" applyBorder="1" applyAlignment="1">
      <alignment horizontal="left" vertical="center" wrapText="1"/>
    </xf>
    <xf numFmtId="0" fontId="11" fillId="0" borderId="0" xfId="20" applyFont="1" applyAlignment="1">
      <alignment horizontal="right" vertical="center"/>
    </xf>
    <xf numFmtId="0" fontId="15" fillId="0" borderId="1" xfId="0" applyFont="1" applyBorder="1" applyAlignment="1">
      <alignment horizontal="center"/>
    </xf>
    <xf numFmtId="4" fontId="2" fillId="0" borderId="0" xfId="21" applyNumberFormat="1" applyFont="1" applyBorder="1" applyAlignment="1">
      <alignment horizontal="center" vertical="center" wrapText="1"/>
    </xf>
    <xf numFmtId="0" fontId="2" fillId="0" borderId="13" xfId="21" applyFont="1" applyBorder="1" applyAlignment="1">
      <alignment horizontal="center" vertical="center" wrapText="1"/>
    </xf>
    <xf numFmtId="0" fontId="2" fillId="0" borderId="14" xfId="21" applyFont="1" applyBorder="1" applyAlignment="1">
      <alignment horizontal="center" vertical="center" wrapText="1"/>
    </xf>
    <xf numFmtId="49" fontId="2" fillId="0" borderId="2" xfId="21" applyNumberFormat="1" applyFont="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 xfId="0" applyFont="1" applyFill="1" applyBorder="1" applyAlignment="1">
      <alignment horizontal="center" vertical="center" wrapText="1"/>
    </xf>
    <xf numFmtId="4" fontId="2" fillId="0" borderId="2" xfId="21" applyNumberFormat="1"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2" xfId="21" applyFont="1" applyBorder="1" applyAlignment="1">
      <alignment horizontal="center" vertical="center" textRotation="90" wrapText="1"/>
    </xf>
    <xf numFmtId="0" fontId="2" fillId="0" borderId="17" xfId="21" applyFont="1" applyBorder="1" applyAlignment="1">
      <alignment horizontal="center" vertical="center" wrapText="1"/>
    </xf>
    <xf numFmtId="0" fontId="2" fillId="0" borderId="3" xfId="21" applyFont="1" applyBorder="1" applyAlignment="1">
      <alignment horizontal="center" vertical="center" wrapText="1"/>
    </xf>
    <xf numFmtId="0" fontId="13" fillId="0" borderId="0" xfId="20" applyFont="1" applyFill="1" applyAlignment="1">
      <alignment horizontal="center"/>
    </xf>
    <xf numFmtId="0" fontId="5" fillId="0" borderId="0" xfId="20" applyFont="1" applyAlignment="1">
      <alignment horizontal="center"/>
    </xf>
    <xf numFmtId="0" fontId="5" fillId="0" borderId="0" xfId="20" applyFont="1" applyFill="1" applyBorder="1" applyAlignment="1">
      <alignment horizontal="center"/>
    </xf>
    <xf numFmtId="0" fontId="2" fillId="0" borderId="0" xfId="20" applyFont="1" applyBorder="1" applyAlignment="1">
      <alignment horizontal="left" vertical="top"/>
    </xf>
    <xf numFmtId="0" fontId="2" fillId="0" borderId="0" xfId="20" applyFont="1" applyBorder="1" applyAlignment="1">
      <alignment horizontal="center" vertical="top"/>
    </xf>
    <xf numFmtId="0" fontId="2" fillId="0" borderId="1" xfId="6" applyFont="1" applyBorder="1" applyAlignment="1">
      <alignment horizontal="center"/>
    </xf>
    <xf numFmtId="0" fontId="2" fillId="0" borderId="13" xfId="21" applyFont="1" applyBorder="1" applyAlignment="1">
      <alignment horizontal="right" vertical="center"/>
    </xf>
    <xf numFmtId="0" fontId="2" fillId="0" borderId="19" xfId="21" applyFont="1" applyBorder="1" applyAlignment="1">
      <alignment horizontal="right" vertical="center"/>
    </xf>
    <xf numFmtId="0" fontId="2" fillId="0" borderId="1" xfId="21" applyFont="1" applyBorder="1" applyAlignment="1">
      <alignment horizontal="right" vertical="center"/>
    </xf>
    <xf numFmtId="0" fontId="2" fillId="0" borderId="14" xfId="21" applyFont="1" applyBorder="1" applyAlignment="1">
      <alignment horizontal="right" vertical="center"/>
    </xf>
    <xf numFmtId="49" fontId="5" fillId="0" borderId="0" xfId="20" applyNumberFormat="1" applyFont="1" applyBorder="1" applyAlignment="1">
      <alignment horizontal="center"/>
    </xf>
    <xf numFmtId="0" fontId="8" fillId="0" borderId="1" xfId="20" applyFont="1" applyBorder="1" applyAlignment="1">
      <alignment horizontal="center"/>
    </xf>
    <xf numFmtId="0" fontId="8" fillId="0" borderId="0" xfId="6" applyFont="1" applyAlignment="1">
      <alignment horizontal="center"/>
    </xf>
    <xf numFmtId="0" fontId="2" fillId="0" borderId="1" xfId="6" applyFont="1" applyBorder="1" applyAlignment="1">
      <alignment horizontal="left"/>
    </xf>
    <xf numFmtId="0" fontId="2" fillId="0" borderId="0" xfId="6" applyFont="1" applyBorder="1" applyAlignment="1">
      <alignment horizontal="center" vertical="top"/>
    </xf>
    <xf numFmtId="0" fontId="8" fillId="0" borderId="0" xfId="6" applyFont="1" applyAlignment="1"/>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3" xfId="0" applyFont="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 fillId="0" borderId="13" xfId="21" applyFont="1" applyBorder="1" applyAlignment="1">
      <alignment horizontal="center" wrapText="1"/>
    </xf>
    <xf numFmtId="0" fontId="3" fillId="0" borderId="14" xfId="21" applyFont="1" applyBorder="1" applyAlignment="1">
      <alignment horizontal="center" wrapText="1"/>
    </xf>
    <xf numFmtId="0" fontId="2" fillId="0" borderId="15" xfId="21" applyFont="1" applyBorder="1" applyAlignment="1">
      <alignment horizontal="center" vertical="center" wrapText="1"/>
    </xf>
    <xf numFmtId="0" fontId="2" fillId="0" borderId="20" xfId="21" applyFont="1" applyBorder="1" applyAlignment="1">
      <alignment horizontal="center" vertical="center" wrapText="1"/>
    </xf>
    <xf numFmtId="0" fontId="2" fillId="0" borderId="4" xfId="21" applyFont="1" applyBorder="1" applyAlignment="1">
      <alignment horizontal="center" vertical="center" wrapText="1"/>
    </xf>
    <xf numFmtId="0" fontId="2" fillId="0" borderId="21" xfId="21" applyFont="1" applyBorder="1" applyAlignment="1">
      <alignment horizontal="center" vertical="center" wrapText="1"/>
    </xf>
    <xf numFmtId="0" fontId="2" fillId="0" borderId="16" xfId="21" applyFont="1" applyBorder="1" applyAlignment="1">
      <alignment horizontal="center" vertical="center" wrapText="1"/>
    </xf>
    <xf numFmtId="0" fontId="2" fillId="0" borderId="12" xfId="21"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3" fillId="0" borderId="0" xfId="20" applyFont="1" applyAlignment="1">
      <alignment horizontal="center"/>
    </xf>
    <xf numFmtId="0" fontId="2" fillId="0" borderId="7" xfId="9" applyFont="1" applyBorder="1" applyAlignment="1" applyProtection="1">
      <alignment horizontal="left" vertical="center" wrapText="1"/>
      <protection locked="0"/>
    </xf>
    <xf numFmtId="0" fontId="2" fillId="0" borderId="24" xfId="9" applyFont="1" applyBorder="1" applyAlignment="1" applyProtection="1">
      <alignment horizontal="left" wrapText="1"/>
      <protection locked="0"/>
    </xf>
    <xf numFmtId="0" fontId="7" fillId="0" borderId="5" xfId="9" applyFont="1" applyBorder="1" applyAlignment="1" applyProtection="1">
      <alignment horizontal="center" vertical="center" wrapText="1"/>
      <protection locked="0"/>
    </xf>
    <xf numFmtId="0" fontId="7" fillId="0" borderId="8" xfId="9" applyFont="1" applyBorder="1" applyAlignment="1" applyProtection="1">
      <alignment horizontal="center" vertical="center" wrapText="1"/>
      <protection locked="0"/>
    </xf>
    <xf numFmtId="0" fontId="9" fillId="0" borderId="0" xfId="7" applyFont="1" applyAlignment="1"/>
    <xf numFmtId="0" fontId="2" fillId="0" borderId="28" xfId="9" applyFont="1" applyBorder="1" applyAlignment="1" applyProtection="1">
      <alignment horizontal="center" vertical="center" wrapText="1"/>
      <protection locked="0"/>
    </xf>
    <xf numFmtId="0" fontId="2" fillId="0" borderId="26" xfId="9" applyFont="1" applyBorder="1" applyAlignment="1" applyProtection="1">
      <alignment horizontal="center" vertical="center" wrapText="1"/>
      <protection locked="0"/>
    </xf>
    <xf numFmtId="0" fontId="4" fillId="0" borderId="0" xfId="9" applyFont="1" applyBorder="1" applyAlignment="1" applyProtection="1">
      <alignment horizontal="center"/>
      <protection locked="0"/>
    </xf>
    <xf numFmtId="0" fontId="7" fillId="0" borderId="11" xfId="9" applyFont="1" applyFill="1" applyBorder="1" applyAlignment="1" applyProtection="1">
      <alignment horizontal="center" vertical="center" wrapText="1"/>
      <protection locked="0"/>
    </xf>
    <xf numFmtId="0" fontId="5" fillId="0" borderId="1" xfId="9" applyFont="1" applyBorder="1" applyAlignment="1" applyProtection="1">
      <alignment horizontal="center"/>
      <protection locked="0"/>
    </xf>
    <xf numFmtId="0" fontId="5" fillId="0" borderId="19" xfId="9" applyFont="1" applyBorder="1" applyAlignment="1" applyProtection="1">
      <alignment horizontal="center"/>
      <protection locked="0"/>
    </xf>
    <xf numFmtId="0" fontId="2" fillId="0" borderId="22" xfId="9" applyFont="1" applyBorder="1" applyAlignment="1" applyProtection="1">
      <alignment horizontal="left" vertical="center" wrapText="1"/>
      <protection locked="0"/>
    </xf>
    <xf numFmtId="0" fontId="2" fillId="0" borderId="23" xfId="9" applyFont="1" applyBorder="1" applyAlignment="1" applyProtection="1">
      <alignment horizontal="left" vertical="center" wrapText="1"/>
      <protection locked="0"/>
    </xf>
    <xf numFmtId="0" fontId="2" fillId="0" borderId="0" xfId="9" applyFont="1" applyAlignment="1" applyProtection="1">
      <alignment horizontal="center" vertical="top"/>
      <protection locked="0"/>
    </xf>
    <xf numFmtId="0" fontId="8" fillId="0" borderId="1" xfId="9" applyFont="1" applyBorder="1" applyAlignment="1" applyProtection="1">
      <alignment horizontal="center"/>
      <protection locked="0"/>
    </xf>
    <xf numFmtId="0" fontId="2" fillId="0" borderId="0" xfId="9" applyFont="1" applyAlignment="1" applyProtection="1">
      <alignment horizontal="left" vertical="top"/>
      <protection locked="0"/>
    </xf>
    <xf numFmtId="0" fontId="2" fillId="0" borderId="0" xfId="9" applyFont="1" applyBorder="1" applyAlignment="1" applyProtection="1">
      <alignment horizontal="center" vertical="top"/>
      <protection locked="0"/>
    </xf>
    <xf numFmtId="0" fontId="2" fillId="0" borderId="0" xfId="9" applyFont="1" applyBorder="1" applyAlignment="1" applyProtection="1">
      <alignment horizontal="left" vertical="top"/>
      <protection locked="0"/>
    </xf>
    <xf numFmtId="0" fontId="2" fillId="0" borderId="9" xfId="9" applyFont="1" applyBorder="1" applyAlignment="1" applyProtection="1">
      <alignment horizontal="center" vertical="top"/>
      <protection locked="0"/>
    </xf>
    <xf numFmtId="0" fontId="8" fillId="0" borderId="0" xfId="9" applyFont="1" applyAlignment="1" applyProtection="1">
      <alignment horizontal="center"/>
      <protection locked="0"/>
    </xf>
    <xf numFmtId="0" fontId="25" fillId="0" borderId="11" xfId="9" applyFont="1" applyBorder="1" applyAlignment="1" applyProtection="1">
      <alignment horizontal="right"/>
      <protection locked="0"/>
    </xf>
    <xf numFmtId="0" fontId="2" fillId="0" borderId="6" xfId="9" applyFont="1" applyBorder="1" applyAlignment="1" applyProtection="1">
      <alignment horizontal="left" vertical="center" wrapText="1"/>
      <protection locked="0"/>
    </xf>
    <xf numFmtId="0" fontId="26" fillId="0" borderId="27" xfId="0" applyFont="1" applyBorder="1" applyAlignment="1">
      <alignment vertical="center"/>
    </xf>
    <xf numFmtId="0" fontId="26" fillId="0" borderId="25" xfId="0" applyFont="1" applyBorder="1" applyAlignment="1">
      <alignment vertical="center"/>
    </xf>
    <xf numFmtId="4" fontId="6" fillId="0" borderId="22" xfId="22" applyNumberFormat="1" applyFont="1" applyBorder="1" applyAlignment="1">
      <alignment horizontal="left" vertical="center" wrapText="1"/>
    </xf>
    <xf numFmtId="4" fontId="6" fillId="0" borderId="23" xfId="22" applyNumberFormat="1" applyFont="1" applyBorder="1" applyAlignment="1">
      <alignment horizontal="left" vertical="center" wrapText="1"/>
    </xf>
    <xf numFmtId="0" fontId="2" fillId="0" borderId="5" xfId="9" applyFont="1" applyBorder="1" applyAlignment="1" applyProtection="1">
      <alignment horizontal="left" vertical="center" wrapText="1"/>
      <protection locked="0"/>
    </xf>
  </cellXfs>
  <cellStyles count="27">
    <cellStyle name="Normal" xfId="0" builtinId="0"/>
    <cellStyle name="Normal 10" xfId="1"/>
    <cellStyle name="Normal 11" xfId="2"/>
    <cellStyle name="Normal 12" xfId="3"/>
    <cellStyle name="Normal 13" xfId="4"/>
    <cellStyle name="Normal 14" xfId="5"/>
    <cellStyle name="Normal 15" xfId="6"/>
    <cellStyle name="Normal 16" xfId="7"/>
    <cellStyle name="Normal 17" xfId="8"/>
    <cellStyle name="Normal 18" xfId="9"/>
    <cellStyle name="Normal 19" xfId="10"/>
    <cellStyle name="Normal 20" xfId="11"/>
    <cellStyle name="Normal 21" xfId="12"/>
    <cellStyle name="Normal 22" xfId="13"/>
    <cellStyle name="Normal 23" xfId="14"/>
    <cellStyle name="Normal 24" xfId="15"/>
    <cellStyle name="Normal 25" xfId="16"/>
    <cellStyle name="Normal 26" xfId="17"/>
    <cellStyle name="Normal 27" xfId="18"/>
    <cellStyle name="Normal 28" xfId="19"/>
    <cellStyle name="Normal 3" xfId="20"/>
    <cellStyle name="Normal 4" xfId="21"/>
    <cellStyle name="Normal 5" xfId="22"/>
    <cellStyle name="Normal 6" xfId="23"/>
    <cellStyle name="Normal 7" xfId="24"/>
    <cellStyle name="Normal 8" xfId="25"/>
    <cellStyle name="Normal 9"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M82"/>
  <sheetViews>
    <sheetView topLeftCell="A23" zoomScaleNormal="100" workbookViewId="0">
      <selection activeCell="M33" sqref="M33"/>
    </sheetView>
  </sheetViews>
  <sheetFormatPr defaultRowHeight="15" x14ac:dyDescent="0.25"/>
  <cols>
    <col min="1" max="1" width="6.85546875" style="61" customWidth="1"/>
    <col min="2" max="2" width="50.28515625" style="61" customWidth="1"/>
    <col min="3" max="3" width="1.28515625" style="61" hidden="1" customWidth="1"/>
    <col min="4" max="4" width="12.42578125" style="61" customWidth="1"/>
    <col min="5" max="5" width="12" style="61" customWidth="1"/>
    <col min="6" max="6" width="12.5703125" style="61" customWidth="1"/>
    <col min="7" max="8" width="15" style="61" customWidth="1"/>
    <col min="9" max="9" width="14.42578125" style="61" customWidth="1"/>
    <col min="10" max="16384" width="9.140625" style="61"/>
  </cols>
  <sheetData>
    <row r="3" spans="1:13" x14ac:dyDescent="0.25">
      <c r="A3" s="117"/>
      <c r="B3" s="117"/>
      <c r="C3" s="117"/>
      <c r="D3" s="60"/>
      <c r="F3" s="117"/>
      <c r="G3" s="117"/>
      <c r="H3" s="117"/>
      <c r="I3" s="117"/>
      <c r="J3" s="60"/>
      <c r="K3" s="60"/>
    </row>
    <row r="4" spans="1:13" x14ac:dyDescent="0.25">
      <c r="B4" s="135" t="s">
        <v>0</v>
      </c>
      <c r="C4" s="135"/>
      <c r="D4" s="135"/>
      <c r="E4" s="135"/>
      <c r="G4" s="27" t="s">
        <v>1</v>
      </c>
      <c r="J4" s="27"/>
      <c r="K4" s="27"/>
      <c r="L4" s="27"/>
      <c r="M4" s="27"/>
    </row>
    <row r="5" spans="1:13" x14ac:dyDescent="0.25">
      <c r="A5" s="6"/>
      <c r="B5" s="6"/>
      <c r="C5" s="6"/>
      <c r="D5" s="6"/>
      <c r="E5" s="14"/>
      <c r="F5" s="14"/>
      <c r="G5" s="6"/>
      <c r="H5" s="6"/>
      <c r="I5" s="6"/>
      <c r="J5" s="6"/>
      <c r="K5" s="6"/>
      <c r="L5" s="6"/>
    </row>
    <row r="6" spans="1:13" x14ac:dyDescent="0.25">
      <c r="E6" s="59"/>
      <c r="F6" s="59"/>
      <c r="G6" s="1"/>
      <c r="H6" s="136"/>
      <c r="I6" s="136"/>
      <c r="J6" s="136"/>
      <c r="K6" s="136"/>
      <c r="L6" s="136"/>
    </row>
    <row r="7" spans="1:13" ht="20.25" x14ac:dyDescent="0.3">
      <c r="A7" s="116" t="s">
        <v>2</v>
      </c>
      <c r="B7" s="116"/>
      <c r="C7" s="116"/>
      <c r="D7" s="116"/>
      <c r="E7" s="116"/>
      <c r="F7" s="116"/>
      <c r="G7" s="116"/>
      <c r="H7" s="7"/>
      <c r="I7" s="26"/>
      <c r="J7" s="25"/>
      <c r="K7" s="133"/>
      <c r="L7" s="133"/>
    </row>
    <row r="8" spans="1:13" ht="20.25" x14ac:dyDescent="0.3">
      <c r="B8" s="28"/>
      <c r="C8" s="28"/>
      <c r="D8" s="116" t="s">
        <v>3</v>
      </c>
      <c r="E8" s="116"/>
      <c r="F8" s="29"/>
      <c r="G8" s="33"/>
      <c r="H8" s="28"/>
      <c r="I8" s="30"/>
      <c r="J8" s="134"/>
      <c r="K8" s="134"/>
      <c r="L8" s="134"/>
    </row>
    <row r="9" spans="1:13" ht="20.25" x14ac:dyDescent="0.3">
      <c r="B9" s="28"/>
      <c r="C9" s="28"/>
      <c r="D9" s="28"/>
      <c r="E9" s="28"/>
      <c r="F9" s="28"/>
      <c r="G9" s="33"/>
      <c r="H9" s="28"/>
      <c r="I9" s="30"/>
      <c r="J9" s="58"/>
      <c r="K9" s="58"/>
      <c r="L9" s="58"/>
    </row>
    <row r="10" spans="1:13" ht="18.75" customHeight="1" x14ac:dyDescent="0.3">
      <c r="B10" s="32"/>
      <c r="C10" s="32"/>
      <c r="D10" s="34" t="s">
        <v>18</v>
      </c>
      <c r="E10" s="32"/>
      <c r="F10" s="32"/>
      <c r="G10" s="32"/>
      <c r="H10" s="32"/>
      <c r="I10" s="32"/>
      <c r="J10" s="32"/>
      <c r="K10" s="32"/>
      <c r="L10" s="32"/>
    </row>
    <row r="11" spans="1:13" ht="2.25" hidden="1" customHeight="1" x14ac:dyDescent="0.3">
      <c r="A11" s="142"/>
      <c r="B11" s="142"/>
      <c r="C11" s="142"/>
      <c r="D11" s="142"/>
      <c r="E11" s="142"/>
      <c r="F11" s="142"/>
      <c r="G11" s="142"/>
      <c r="H11" s="142"/>
      <c r="I11" s="142"/>
      <c r="J11" s="142"/>
      <c r="K11" s="142"/>
      <c r="L11" s="142"/>
    </row>
    <row r="12" spans="1:13" ht="15.75" x14ac:dyDescent="0.25">
      <c r="A12" s="4" t="s">
        <v>4</v>
      </c>
      <c r="B12" s="15"/>
      <c r="C12" s="14"/>
      <c r="F12" s="55" t="s">
        <v>5</v>
      </c>
      <c r="G12" s="143"/>
      <c r="H12" s="143"/>
      <c r="I12" s="143"/>
      <c r="J12" s="31"/>
      <c r="K12" s="6"/>
      <c r="L12" s="6"/>
    </row>
    <row r="13" spans="1:13" ht="18.75" x14ac:dyDescent="0.3">
      <c r="A13" s="1"/>
      <c r="B13" s="2" t="s">
        <v>6</v>
      </c>
      <c r="D13" s="3"/>
      <c r="E13" s="3"/>
      <c r="F13" s="3"/>
      <c r="G13" s="5"/>
      <c r="H13" s="6"/>
      <c r="I13" s="6"/>
      <c r="J13" s="6"/>
      <c r="K13" s="6"/>
      <c r="L13" s="6"/>
    </row>
    <row r="14" spans="1:13" ht="18.75" x14ac:dyDescent="0.3">
      <c r="A14" s="1"/>
      <c r="B14" s="2"/>
      <c r="D14" s="3"/>
      <c r="E14" s="3"/>
      <c r="F14" s="3"/>
      <c r="G14" s="5"/>
      <c r="H14" s="6"/>
      <c r="I14" s="6"/>
      <c r="J14" s="6"/>
      <c r="K14" s="6"/>
      <c r="L14" s="6"/>
    </row>
    <row r="15" spans="1:13" ht="18.75" customHeight="1" x14ac:dyDescent="0.3">
      <c r="A15" s="1"/>
      <c r="B15" s="132" t="s">
        <v>79</v>
      </c>
      <c r="C15" s="132"/>
      <c r="D15" s="132"/>
      <c r="E15" s="132"/>
      <c r="F15" s="132"/>
      <c r="G15" s="132"/>
      <c r="H15" s="132"/>
      <c r="I15" s="6"/>
      <c r="J15" s="6"/>
      <c r="K15" s="6"/>
      <c r="L15" s="6"/>
    </row>
    <row r="17" spans="1:12" ht="18" customHeight="1" x14ac:dyDescent="0.25">
      <c r="I17" s="49"/>
    </row>
    <row r="18" spans="1:12" ht="30" customHeight="1" x14ac:dyDescent="0.25">
      <c r="A18" s="129" t="s">
        <v>7</v>
      </c>
      <c r="B18" s="121" t="s">
        <v>19</v>
      </c>
      <c r="C18" s="156" t="s">
        <v>83</v>
      </c>
      <c r="D18" s="157"/>
      <c r="E18" s="126" t="s">
        <v>84</v>
      </c>
      <c r="F18" s="122" t="s">
        <v>72</v>
      </c>
      <c r="G18" s="119" t="s">
        <v>75</v>
      </c>
      <c r="H18" s="120"/>
      <c r="I18" s="125" t="s">
        <v>77</v>
      </c>
      <c r="J18" s="19"/>
      <c r="K18" s="47"/>
      <c r="L18" s="118"/>
    </row>
    <row r="19" spans="1:12" x14ac:dyDescent="0.25">
      <c r="A19" s="129"/>
      <c r="B19" s="121"/>
      <c r="C19" s="158"/>
      <c r="D19" s="159"/>
      <c r="E19" s="127"/>
      <c r="F19" s="123"/>
      <c r="G19" s="130" t="s">
        <v>85</v>
      </c>
      <c r="H19" s="130" t="s">
        <v>86</v>
      </c>
      <c r="I19" s="125"/>
      <c r="J19" s="21"/>
      <c r="K19" s="16"/>
      <c r="L19" s="118"/>
    </row>
    <row r="20" spans="1:12" ht="40.5" customHeight="1" x14ac:dyDescent="0.25">
      <c r="A20" s="129"/>
      <c r="B20" s="121"/>
      <c r="C20" s="160"/>
      <c r="D20" s="161"/>
      <c r="E20" s="128"/>
      <c r="F20" s="124"/>
      <c r="G20" s="131"/>
      <c r="H20" s="131"/>
      <c r="I20" s="125"/>
      <c r="J20" s="21"/>
      <c r="K20" s="22"/>
      <c r="L20" s="118"/>
    </row>
    <row r="21" spans="1:12" x14ac:dyDescent="0.25">
      <c r="A21" s="10" t="s">
        <v>9</v>
      </c>
      <c r="B21" s="11" t="s">
        <v>10</v>
      </c>
      <c r="C21" s="154" t="s">
        <v>11</v>
      </c>
      <c r="D21" s="155"/>
      <c r="E21" s="50" t="s">
        <v>12</v>
      </c>
      <c r="F21" s="17" t="s">
        <v>13</v>
      </c>
      <c r="G21" s="17" t="s">
        <v>14</v>
      </c>
      <c r="H21" s="18" t="s">
        <v>15</v>
      </c>
      <c r="I21" s="20" t="s">
        <v>16</v>
      </c>
      <c r="J21" s="24"/>
      <c r="K21" s="23"/>
      <c r="L21" s="23"/>
    </row>
    <row r="22" spans="1:12" s="62" customFormat="1" ht="15.75" customHeight="1" x14ac:dyDescent="0.2">
      <c r="A22" s="138" t="s">
        <v>17</v>
      </c>
      <c r="B22" s="139"/>
      <c r="C22" s="140"/>
      <c r="D22" s="140"/>
      <c r="E22" s="139"/>
      <c r="F22" s="141"/>
      <c r="G22" s="40" t="s">
        <v>44</v>
      </c>
      <c r="H22" s="40" t="s">
        <v>64</v>
      </c>
      <c r="I22" s="8" t="s">
        <v>50</v>
      </c>
      <c r="J22" s="41"/>
      <c r="K22" s="42"/>
      <c r="L22" s="42"/>
    </row>
    <row r="23" spans="1:12" s="68" customFormat="1" ht="24" x14ac:dyDescent="0.25">
      <c r="A23" s="63" t="s">
        <v>31</v>
      </c>
      <c r="B23" s="64" t="s">
        <v>66</v>
      </c>
      <c r="C23" s="65"/>
      <c r="D23" s="66"/>
      <c r="E23" s="63"/>
      <c r="F23" s="63"/>
      <c r="G23" s="63"/>
      <c r="H23" s="63"/>
      <c r="I23" s="67"/>
    </row>
    <row r="24" spans="1:12" x14ac:dyDescent="0.25">
      <c r="A24" s="69" t="s">
        <v>45</v>
      </c>
      <c r="B24" s="115" t="s">
        <v>100</v>
      </c>
      <c r="C24" s="96">
        <v>411.21</v>
      </c>
      <c r="D24" s="70">
        <v>436</v>
      </c>
      <c r="E24" s="70">
        <v>476</v>
      </c>
      <c r="F24" s="97"/>
      <c r="G24" s="70">
        <f>D24*F24/1000</f>
        <v>0</v>
      </c>
      <c r="H24" s="70">
        <f>E24*F24/1000</f>
        <v>0</v>
      </c>
      <c r="I24" s="70">
        <f>H24-G24</f>
        <v>0</v>
      </c>
    </row>
    <row r="25" spans="1:12" x14ac:dyDescent="0.25">
      <c r="A25" s="69" t="s">
        <v>46</v>
      </c>
      <c r="B25" s="115" t="s">
        <v>99</v>
      </c>
      <c r="C25" s="96">
        <v>412.21</v>
      </c>
      <c r="D25" s="70">
        <v>436</v>
      </c>
      <c r="E25" s="70">
        <v>476</v>
      </c>
      <c r="F25" s="97"/>
      <c r="G25" s="70">
        <f t="shared" ref="G25:G28" si="0">D25*F25/1000</f>
        <v>0</v>
      </c>
      <c r="H25" s="70">
        <f t="shared" ref="H25:H28" si="1">E25*F25/1000</f>
        <v>0</v>
      </c>
      <c r="I25" s="70">
        <f>H25-G25</f>
        <v>0</v>
      </c>
    </row>
    <row r="26" spans="1:12" x14ac:dyDescent="0.25">
      <c r="A26" s="69" t="s">
        <v>47</v>
      </c>
      <c r="B26" s="115" t="s">
        <v>98</v>
      </c>
      <c r="C26" s="96">
        <v>413.21</v>
      </c>
      <c r="D26" s="70">
        <v>436</v>
      </c>
      <c r="E26" s="70">
        <v>476</v>
      </c>
      <c r="F26" s="97"/>
      <c r="G26" s="70">
        <f t="shared" si="0"/>
        <v>0</v>
      </c>
      <c r="H26" s="70">
        <f t="shared" si="1"/>
        <v>0</v>
      </c>
      <c r="I26" s="70">
        <f>H26-G26</f>
        <v>0</v>
      </c>
    </row>
    <row r="27" spans="1:12" x14ac:dyDescent="0.25">
      <c r="A27" s="69" t="s">
        <v>48</v>
      </c>
      <c r="B27" s="12"/>
      <c r="C27" s="96">
        <v>414.21</v>
      </c>
      <c r="D27" s="70">
        <v>436</v>
      </c>
      <c r="E27" s="70">
        <v>476</v>
      </c>
      <c r="F27" s="97"/>
      <c r="G27" s="70">
        <f t="shared" si="0"/>
        <v>0</v>
      </c>
      <c r="H27" s="70">
        <f t="shared" si="1"/>
        <v>0</v>
      </c>
      <c r="I27" s="70">
        <f>H27-G27</f>
        <v>0</v>
      </c>
    </row>
    <row r="28" spans="1:12" x14ac:dyDescent="0.25">
      <c r="A28" s="69" t="s">
        <v>49</v>
      </c>
      <c r="B28" s="12"/>
      <c r="C28" s="96">
        <v>415.21</v>
      </c>
      <c r="D28" s="70">
        <v>436</v>
      </c>
      <c r="E28" s="70">
        <v>476</v>
      </c>
      <c r="F28" s="97"/>
      <c r="G28" s="70">
        <f t="shared" si="0"/>
        <v>0</v>
      </c>
      <c r="H28" s="70">
        <f t="shared" si="1"/>
        <v>0</v>
      </c>
      <c r="I28" s="70">
        <f>H28-G28</f>
        <v>0</v>
      </c>
    </row>
    <row r="29" spans="1:12" s="71" customFormat="1" x14ac:dyDescent="0.25">
      <c r="A29" s="63"/>
      <c r="B29" s="51" t="s">
        <v>63</v>
      </c>
      <c r="C29" s="65"/>
      <c r="D29" s="66"/>
      <c r="E29" s="67"/>
      <c r="F29" s="100">
        <f>SUM(F24:F28)</f>
        <v>0</v>
      </c>
      <c r="G29" s="67">
        <f>SUM(G24:G28)</f>
        <v>0</v>
      </c>
      <c r="H29" s="67">
        <f>SUM(H24:H28)</f>
        <v>0</v>
      </c>
      <c r="I29" s="67">
        <f>SUM(I24:I28)</f>
        <v>0</v>
      </c>
    </row>
    <row r="30" spans="1:12" s="71" customFormat="1" ht="24" x14ac:dyDescent="0.25">
      <c r="A30" s="63" t="s">
        <v>32</v>
      </c>
      <c r="B30" s="72" t="s">
        <v>68</v>
      </c>
      <c r="C30" s="162"/>
      <c r="D30" s="163"/>
      <c r="E30" s="67"/>
      <c r="F30" s="100"/>
      <c r="G30" s="70"/>
      <c r="H30" s="70"/>
      <c r="I30" s="67"/>
    </row>
    <row r="31" spans="1:12" s="71" customFormat="1" x14ac:dyDescent="0.25">
      <c r="A31" s="73" t="s">
        <v>51</v>
      </c>
      <c r="B31" s="114"/>
      <c r="C31" s="65"/>
      <c r="D31" s="74">
        <v>341</v>
      </c>
      <c r="E31" s="74">
        <v>372</v>
      </c>
      <c r="F31" s="98"/>
      <c r="G31" s="70">
        <f>D31*F31/1000</f>
        <v>0</v>
      </c>
      <c r="H31" s="70">
        <f>E31*F31/1000</f>
        <v>0</v>
      </c>
      <c r="I31" s="74">
        <f>H31-G31</f>
        <v>0</v>
      </c>
    </row>
    <row r="32" spans="1:12" s="71" customFormat="1" x14ac:dyDescent="0.25">
      <c r="A32" s="73" t="s">
        <v>52</v>
      </c>
      <c r="B32" s="72"/>
      <c r="C32" s="65"/>
      <c r="D32" s="74">
        <v>341</v>
      </c>
      <c r="E32" s="74">
        <v>372</v>
      </c>
      <c r="F32" s="98"/>
      <c r="G32" s="70">
        <f t="shared" ref="G32:G33" si="2">D32*F32/1000</f>
        <v>0</v>
      </c>
      <c r="H32" s="70">
        <f t="shared" ref="H32:H33" si="3">E32*F32/1000</f>
        <v>0</v>
      </c>
      <c r="I32" s="74">
        <f>H32-G32</f>
        <v>0</v>
      </c>
    </row>
    <row r="33" spans="1:9" s="71" customFormat="1" x14ac:dyDescent="0.25">
      <c r="A33" s="73" t="s">
        <v>53</v>
      </c>
      <c r="B33" s="72"/>
      <c r="C33" s="65"/>
      <c r="D33" s="74">
        <v>341</v>
      </c>
      <c r="E33" s="74">
        <v>372</v>
      </c>
      <c r="F33" s="98"/>
      <c r="G33" s="70">
        <f t="shared" si="2"/>
        <v>0</v>
      </c>
      <c r="H33" s="70">
        <f t="shared" si="3"/>
        <v>0</v>
      </c>
      <c r="I33" s="74">
        <f>H33-G33</f>
        <v>0</v>
      </c>
    </row>
    <row r="34" spans="1:9" s="71" customFormat="1" x14ac:dyDescent="0.25">
      <c r="A34" s="73"/>
      <c r="B34" s="51" t="s">
        <v>63</v>
      </c>
      <c r="C34" s="65"/>
      <c r="D34" s="66"/>
      <c r="E34" s="67"/>
      <c r="F34" s="100">
        <f>SUM(F31:F33)</f>
        <v>0</v>
      </c>
      <c r="G34" s="67">
        <f>SUM(G31:G33)</f>
        <v>0</v>
      </c>
      <c r="H34" s="67">
        <f>SUM(H31:H33)</f>
        <v>0</v>
      </c>
      <c r="I34" s="67">
        <f>SUM(I31:I33)</f>
        <v>0</v>
      </c>
    </row>
    <row r="35" spans="1:9" s="71" customFormat="1" ht="24" x14ac:dyDescent="0.25">
      <c r="A35" s="63" t="s">
        <v>33</v>
      </c>
      <c r="B35" s="77" t="s">
        <v>67</v>
      </c>
      <c r="C35" s="162"/>
      <c r="D35" s="163"/>
      <c r="E35" s="67"/>
      <c r="F35" s="100"/>
      <c r="G35" s="70"/>
      <c r="H35" s="70"/>
      <c r="I35" s="67"/>
    </row>
    <row r="36" spans="1:9" x14ac:dyDescent="0.25">
      <c r="A36" s="69" t="s">
        <v>54</v>
      </c>
      <c r="B36" s="13"/>
      <c r="C36" s="75"/>
      <c r="D36" s="70">
        <v>341</v>
      </c>
      <c r="E36" s="70">
        <v>372</v>
      </c>
      <c r="F36" s="97"/>
      <c r="G36" s="70">
        <f>D36*F36/1000</f>
        <v>0</v>
      </c>
      <c r="H36" s="70">
        <f>E36*F36/1000</f>
        <v>0</v>
      </c>
      <c r="I36" s="74">
        <f>H36-G36</f>
        <v>0</v>
      </c>
    </row>
    <row r="37" spans="1:9" x14ac:dyDescent="0.25">
      <c r="A37" s="69" t="s">
        <v>55</v>
      </c>
      <c r="B37" s="13"/>
      <c r="C37" s="75"/>
      <c r="D37" s="70">
        <v>341</v>
      </c>
      <c r="E37" s="70">
        <v>372</v>
      </c>
      <c r="F37" s="97"/>
      <c r="G37" s="70">
        <f t="shared" ref="G37:G38" si="4">D37*F37/1000</f>
        <v>0</v>
      </c>
      <c r="H37" s="70">
        <f t="shared" ref="H37:H38" si="5">E37*F37/1000</f>
        <v>0</v>
      </c>
      <c r="I37" s="74">
        <f>H37-G37</f>
        <v>0</v>
      </c>
    </row>
    <row r="38" spans="1:9" x14ac:dyDescent="0.25">
      <c r="A38" s="69" t="s">
        <v>56</v>
      </c>
      <c r="B38" s="13"/>
      <c r="C38" s="75"/>
      <c r="D38" s="70">
        <v>341</v>
      </c>
      <c r="E38" s="70">
        <v>372</v>
      </c>
      <c r="F38" s="97"/>
      <c r="G38" s="70">
        <f t="shared" si="4"/>
        <v>0</v>
      </c>
      <c r="H38" s="70">
        <f t="shared" si="5"/>
        <v>0</v>
      </c>
      <c r="I38" s="74">
        <f>H38-G38</f>
        <v>0</v>
      </c>
    </row>
    <row r="39" spans="1:9" x14ac:dyDescent="0.25">
      <c r="A39" s="69"/>
      <c r="B39" s="51" t="s">
        <v>63</v>
      </c>
      <c r="C39" s="75"/>
      <c r="D39" s="76"/>
      <c r="E39" s="70"/>
      <c r="F39" s="100">
        <f>SUM(F36:F38)</f>
        <v>0</v>
      </c>
      <c r="G39" s="67">
        <f>SUM(G36:G38)</f>
        <v>0</v>
      </c>
      <c r="H39" s="67">
        <f>SUM(H36:H38)</f>
        <v>0</v>
      </c>
      <c r="I39" s="67">
        <f>SUM(I36:I38)</f>
        <v>0</v>
      </c>
    </row>
    <row r="40" spans="1:9" s="71" customFormat="1" ht="36" x14ac:dyDescent="0.25">
      <c r="A40" s="63" t="s">
        <v>41</v>
      </c>
      <c r="B40" s="80" t="s">
        <v>76</v>
      </c>
      <c r="C40" s="162"/>
      <c r="D40" s="163"/>
      <c r="E40" s="67"/>
      <c r="F40" s="100"/>
      <c r="G40" s="67"/>
      <c r="H40" s="67"/>
      <c r="I40" s="67"/>
    </row>
    <row r="41" spans="1:9" s="71" customFormat="1" x14ac:dyDescent="0.25">
      <c r="A41" s="73" t="s">
        <v>57</v>
      </c>
      <c r="B41" s="77"/>
      <c r="C41" s="78"/>
      <c r="D41" s="74">
        <v>341</v>
      </c>
      <c r="E41" s="70">
        <v>372</v>
      </c>
      <c r="F41" s="98"/>
      <c r="G41" s="74">
        <f>D41*F41/1000</f>
        <v>0</v>
      </c>
      <c r="H41" s="74">
        <f>E41*F41/1000</f>
        <v>0</v>
      </c>
      <c r="I41" s="74">
        <f>H41-G41</f>
        <v>0</v>
      </c>
    </row>
    <row r="42" spans="1:9" s="71" customFormat="1" x14ac:dyDescent="0.25">
      <c r="A42" s="73" t="s">
        <v>58</v>
      </c>
      <c r="B42" s="77"/>
      <c r="C42" s="78"/>
      <c r="D42" s="74">
        <v>341</v>
      </c>
      <c r="E42" s="70">
        <v>372</v>
      </c>
      <c r="F42" s="98"/>
      <c r="G42" s="74">
        <f t="shared" ref="G42:G43" si="6">D42*F42/1000</f>
        <v>0</v>
      </c>
      <c r="H42" s="74">
        <f t="shared" ref="H42:H43" si="7">E42*F42/1000</f>
        <v>0</v>
      </c>
      <c r="I42" s="74">
        <f>H42-G42</f>
        <v>0</v>
      </c>
    </row>
    <row r="43" spans="1:9" x14ac:dyDescent="0.25">
      <c r="A43" s="73" t="s">
        <v>59</v>
      </c>
      <c r="B43" s="79"/>
      <c r="C43" s="95"/>
      <c r="D43" s="74">
        <v>341</v>
      </c>
      <c r="E43" s="70">
        <v>372</v>
      </c>
      <c r="F43" s="98"/>
      <c r="G43" s="74">
        <f t="shared" si="6"/>
        <v>0</v>
      </c>
      <c r="H43" s="74">
        <f t="shared" si="7"/>
        <v>0</v>
      </c>
      <c r="I43" s="74">
        <f>H43-G43</f>
        <v>0</v>
      </c>
    </row>
    <row r="44" spans="1:9" x14ac:dyDescent="0.25">
      <c r="A44" s="73"/>
      <c r="B44" s="51" t="s">
        <v>63</v>
      </c>
      <c r="C44" s="75"/>
      <c r="D44" s="76"/>
      <c r="E44" s="70"/>
      <c r="F44" s="100">
        <f>SUM(F41:F43)</f>
        <v>0</v>
      </c>
      <c r="G44" s="67">
        <f>SUM(G41:G43)</f>
        <v>0</v>
      </c>
      <c r="H44" s="67">
        <f>SUM(H41:H43)</f>
        <v>0</v>
      </c>
      <c r="I44" s="67">
        <f>SUM(I41:I43)</f>
        <v>0</v>
      </c>
    </row>
    <row r="45" spans="1:9" ht="64.5" customHeight="1" x14ac:dyDescent="0.25">
      <c r="A45" s="63" t="s">
        <v>34</v>
      </c>
      <c r="B45" s="81" t="s">
        <v>95</v>
      </c>
      <c r="C45" s="162"/>
      <c r="D45" s="163"/>
      <c r="E45" s="67"/>
      <c r="F45" s="100"/>
      <c r="G45" s="67"/>
      <c r="H45" s="67"/>
      <c r="I45" s="67"/>
    </row>
    <row r="46" spans="1:9" x14ac:dyDescent="0.25">
      <c r="A46" s="73" t="s">
        <v>60</v>
      </c>
      <c r="B46" s="80"/>
      <c r="C46" s="65"/>
      <c r="D46" s="74">
        <v>131</v>
      </c>
      <c r="E46" s="74">
        <v>142.80000000000001</v>
      </c>
      <c r="F46" s="98"/>
      <c r="G46" s="74">
        <f>D46*F46/1000</f>
        <v>0</v>
      </c>
      <c r="H46" s="74">
        <f>E46*F46/1000</f>
        <v>0</v>
      </c>
      <c r="I46" s="74">
        <f>H46-G46</f>
        <v>0</v>
      </c>
    </row>
    <row r="47" spans="1:9" x14ac:dyDescent="0.25">
      <c r="A47" s="73" t="s">
        <v>61</v>
      </c>
      <c r="B47" s="80"/>
      <c r="C47" s="65"/>
      <c r="D47" s="74">
        <v>131</v>
      </c>
      <c r="E47" s="74">
        <v>142.80000000000001</v>
      </c>
      <c r="F47" s="98"/>
      <c r="G47" s="74">
        <f t="shared" ref="G47:G48" si="8">D47*F47/1000</f>
        <v>0</v>
      </c>
      <c r="H47" s="74">
        <f t="shared" ref="H47:H48" si="9">E47*F47/1000</f>
        <v>0</v>
      </c>
      <c r="I47" s="74">
        <f>H47-G47</f>
        <v>0</v>
      </c>
    </row>
    <row r="48" spans="1:9" x14ac:dyDescent="0.25">
      <c r="A48" s="73" t="s">
        <v>62</v>
      </c>
      <c r="B48" s="80"/>
      <c r="C48" s="65"/>
      <c r="D48" s="74">
        <v>131</v>
      </c>
      <c r="E48" s="74">
        <v>142.80000000000001</v>
      </c>
      <c r="F48" s="98"/>
      <c r="G48" s="74">
        <f t="shared" si="8"/>
        <v>0</v>
      </c>
      <c r="H48" s="74">
        <f t="shared" si="9"/>
        <v>0</v>
      </c>
      <c r="I48" s="74">
        <f>H48-G48</f>
        <v>0</v>
      </c>
    </row>
    <row r="49" spans="1:11" x14ac:dyDescent="0.25">
      <c r="A49" s="73"/>
      <c r="B49" s="51" t="s">
        <v>63</v>
      </c>
      <c r="C49" s="65"/>
      <c r="D49" s="66"/>
      <c r="E49" s="63"/>
      <c r="F49" s="100">
        <f>SUM(F46:F48)</f>
        <v>0</v>
      </c>
      <c r="G49" s="67">
        <f>SUM(G46:G48)</f>
        <v>0</v>
      </c>
      <c r="H49" s="67">
        <f>SUM(H46:H48)</f>
        <v>0</v>
      </c>
      <c r="I49" s="67">
        <f>SUM(I46:I48)</f>
        <v>0</v>
      </c>
    </row>
    <row r="50" spans="1:11" ht="24" x14ac:dyDescent="0.25">
      <c r="A50" s="63" t="s">
        <v>87</v>
      </c>
      <c r="B50" s="64" t="s">
        <v>88</v>
      </c>
      <c r="C50" s="162"/>
      <c r="D50" s="163"/>
      <c r="E50" s="67"/>
      <c r="F50" s="100"/>
      <c r="G50" s="67"/>
      <c r="H50" s="67"/>
      <c r="I50" s="67"/>
    </row>
    <row r="51" spans="1:11" x14ac:dyDescent="0.25">
      <c r="A51" s="73" t="s">
        <v>89</v>
      </c>
      <c r="B51" s="77"/>
      <c r="C51" s="78"/>
      <c r="D51" s="74">
        <v>455.32</v>
      </c>
      <c r="E51" s="70">
        <v>594</v>
      </c>
      <c r="F51" s="98"/>
      <c r="G51" s="74">
        <f>D51*F51/1000</f>
        <v>0</v>
      </c>
      <c r="H51" s="74">
        <f>E51*F51/1000</f>
        <v>0</v>
      </c>
      <c r="I51" s="74">
        <f>H51-G51</f>
        <v>0</v>
      </c>
    </row>
    <row r="52" spans="1:11" x14ac:dyDescent="0.25">
      <c r="A52" s="73" t="s">
        <v>90</v>
      </c>
      <c r="B52" s="77"/>
      <c r="C52" s="78"/>
      <c r="D52" s="74">
        <v>455.32</v>
      </c>
      <c r="E52" s="70">
        <v>594</v>
      </c>
      <c r="F52" s="98"/>
      <c r="G52" s="74">
        <f t="shared" ref="G52:G53" si="10">D52*F52/1000</f>
        <v>0</v>
      </c>
      <c r="H52" s="74">
        <f t="shared" ref="H52:H53" si="11">E52*F52/1000</f>
        <v>0</v>
      </c>
      <c r="I52" s="74">
        <f>H52-G52</f>
        <v>0</v>
      </c>
    </row>
    <row r="53" spans="1:11" x14ac:dyDescent="0.25">
      <c r="A53" s="73" t="s">
        <v>91</v>
      </c>
      <c r="B53" s="79"/>
      <c r="C53" s="95"/>
      <c r="D53" s="74">
        <v>455.32</v>
      </c>
      <c r="E53" s="70">
        <v>594</v>
      </c>
      <c r="F53" s="98"/>
      <c r="G53" s="74">
        <f t="shared" si="10"/>
        <v>0</v>
      </c>
      <c r="H53" s="74">
        <f t="shared" si="11"/>
        <v>0</v>
      </c>
      <c r="I53" s="74">
        <f>H53-G53</f>
        <v>0</v>
      </c>
    </row>
    <row r="54" spans="1:11" x14ac:dyDescent="0.25">
      <c r="A54" s="73"/>
      <c r="B54" s="51" t="s">
        <v>63</v>
      </c>
      <c r="C54" s="75"/>
      <c r="D54" s="76"/>
      <c r="E54" s="70"/>
      <c r="F54" s="100">
        <f>SUM(F51:F53)</f>
        <v>0</v>
      </c>
      <c r="G54" s="67">
        <f>SUM(G51:G53)</f>
        <v>0</v>
      </c>
      <c r="H54" s="67">
        <f>SUM(H51:H53)</f>
        <v>0</v>
      </c>
      <c r="I54" s="67">
        <f>SUM(I51:I53)</f>
        <v>0</v>
      </c>
    </row>
    <row r="56" spans="1:11" ht="18.75" x14ac:dyDescent="0.3">
      <c r="B56" s="164" t="s">
        <v>43</v>
      </c>
      <c r="C56" s="164"/>
      <c r="D56" s="164"/>
      <c r="E56" s="164"/>
      <c r="F56" s="164"/>
      <c r="G56" s="164"/>
      <c r="H56" s="164"/>
    </row>
    <row r="58" spans="1:11" x14ac:dyDescent="0.25">
      <c r="I58" s="49"/>
    </row>
    <row r="59" spans="1:11" ht="27" customHeight="1" x14ac:dyDescent="0.25">
      <c r="A59" s="129" t="s">
        <v>7</v>
      </c>
      <c r="B59" s="121" t="s">
        <v>19</v>
      </c>
      <c r="C59" s="87" t="s">
        <v>20</v>
      </c>
      <c r="D59" s="148" t="s">
        <v>96</v>
      </c>
      <c r="E59" s="148" t="s">
        <v>97</v>
      </c>
      <c r="F59" s="151" t="s">
        <v>73</v>
      </c>
      <c r="G59" s="119" t="s">
        <v>75</v>
      </c>
      <c r="H59" s="120"/>
      <c r="I59" s="125" t="s">
        <v>77</v>
      </c>
    </row>
    <row r="60" spans="1:11" x14ac:dyDescent="0.25">
      <c r="A60" s="129"/>
      <c r="B60" s="121"/>
      <c r="C60" s="88"/>
      <c r="D60" s="149"/>
      <c r="E60" s="149"/>
      <c r="F60" s="152"/>
      <c r="G60" s="130" t="s">
        <v>81</v>
      </c>
      <c r="H60" s="130" t="s">
        <v>80</v>
      </c>
      <c r="I60" s="125"/>
    </row>
    <row r="61" spans="1:11" ht="30" customHeight="1" x14ac:dyDescent="0.25">
      <c r="A61" s="129"/>
      <c r="B61" s="121"/>
      <c r="C61" s="89" t="s">
        <v>8</v>
      </c>
      <c r="D61" s="150"/>
      <c r="E61" s="150"/>
      <c r="F61" s="153"/>
      <c r="G61" s="131"/>
      <c r="H61" s="131"/>
      <c r="I61" s="125"/>
    </row>
    <row r="62" spans="1:11" x14ac:dyDescent="0.25">
      <c r="A62" s="10" t="s">
        <v>9</v>
      </c>
      <c r="B62" s="11" t="s">
        <v>10</v>
      </c>
      <c r="C62" s="9" t="s">
        <v>11</v>
      </c>
      <c r="D62" s="17" t="s">
        <v>11</v>
      </c>
      <c r="E62" s="17" t="s">
        <v>12</v>
      </c>
      <c r="F62" s="17" t="s">
        <v>13</v>
      </c>
      <c r="G62" s="17" t="s">
        <v>14</v>
      </c>
      <c r="H62" s="18" t="s">
        <v>15</v>
      </c>
      <c r="I62" s="20" t="s">
        <v>16</v>
      </c>
    </row>
    <row r="63" spans="1:11" x14ac:dyDescent="0.25">
      <c r="E63" s="90"/>
      <c r="F63" s="52" t="s">
        <v>17</v>
      </c>
      <c r="G63" s="40" t="s">
        <v>44</v>
      </c>
      <c r="H63" s="40" t="s">
        <v>64</v>
      </c>
      <c r="I63" s="8" t="s">
        <v>50</v>
      </c>
      <c r="J63" s="53"/>
      <c r="K63" s="54"/>
    </row>
    <row r="64" spans="1:11" hidden="1" x14ac:dyDescent="0.25"/>
    <row r="65" spans="1:10" s="84" customFormat="1" ht="12" x14ac:dyDescent="0.2">
      <c r="A65" s="82" t="s">
        <v>31</v>
      </c>
      <c r="B65" s="91" t="s">
        <v>69</v>
      </c>
      <c r="C65" s="82"/>
      <c r="D65" s="82"/>
      <c r="E65" s="82"/>
      <c r="F65" s="82"/>
      <c r="G65" s="82"/>
      <c r="H65" s="82"/>
      <c r="I65" s="83"/>
    </row>
    <row r="66" spans="1:10" x14ac:dyDescent="0.25">
      <c r="A66" s="85" t="s">
        <v>45</v>
      </c>
      <c r="B66" s="79"/>
      <c r="C66" s="79"/>
      <c r="D66" s="86">
        <v>206</v>
      </c>
      <c r="E66" s="86">
        <v>244</v>
      </c>
      <c r="F66" s="99"/>
      <c r="G66" s="86">
        <f>D66*F66/1000</f>
        <v>0</v>
      </c>
      <c r="H66" s="86">
        <f>E66*F66/1000</f>
        <v>0</v>
      </c>
      <c r="I66" s="86">
        <f>H66-G66</f>
        <v>0</v>
      </c>
    </row>
    <row r="67" spans="1:10" x14ac:dyDescent="0.25">
      <c r="A67" s="85" t="s">
        <v>46</v>
      </c>
      <c r="B67" s="79"/>
      <c r="C67" s="79"/>
      <c r="D67" s="86">
        <v>206</v>
      </c>
      <c r="E67" s="86">
        <v>244</v>
      </c>
      <c r="F67" s="99"/>
      <c r="G67" s="86">
        <f t="shared" ref="G67:G68" si="12">D67*F67/1000</f>
        <v>0</v>
      </c>
      <c r="H67" s="86">
        <f t="shared" ref="H67:H68" si="13">E67*F67/1000</f>
        <v>0</v>
      </c>
      <c r="I67" s="86">
        <f>H67-G67</f>
        <v>0</v>
      </c>
    </row>
    <row r="68" spans="1:10" x14ac:dyDescent="0.25">
      <c r="A68" s="85" t="s">
        <v>47</v>
      </c>
      <c r="B68" s="79"/>
      <c r="C68" s="79"/>
      <c r="D68" s="86">
        <v>206</v>
      </c>
      <c r="E68" s="86">
        <v>244</v>
      </c>
      <c r="F68" s="99"/>
      <c r="G68" s="86">
        <f t="shared" si="12"/>
        <v>0</v>
      </c>
      <c r="H68" s="86">
        <f t="shared" si="13"/>
        <v>0</v>
      </c>
      <c r="I68" s="86">
        <f>H68-G68</f>
        <v>0</v>
      </c>
    </row>
    <row r="69" spans="1:10" x14ac:dyDescent="0.25">
      <c r="A69" s="79"/>
      <c r="B69" s="51" t="s">
        <v>63</v>
      </c>
      <c r="C69" s="79"/>
      <c r="D69" s="85"/>
      <c r="E69" s="85"/>
      <c r="F69" s="92">
        <f>SUM(F66:F68)</f>
        <v>0</v>
      </c>
      <c r="G69" s="93">
        <f>SUM(G66:G68)</f>
        <v>0</v>
      </c>
      <c r="H69" s="93">
        <f>SUM(H66:H68)</f>
        <v>0</v>
      </c>
      <c r="I69" s="93">
        <f>SUM(I66:I68)</f>
        <v>0</v>
      </c>
    </row>
    <row r="70" spans="1:10" x14ac:dyDescent="0.25">
      <c r="D70" s="94"/>
      <c r="E70" s="94"/>
      <c r="F70" s="94"/>
      <c r="G70" s="94"/>
      <c r="H70" s="94"/>
      <c r="I70" s="94"/>
    </row>
    <row r="72" spans="1:10" ht="15.75" x14ac:dyDescent="0.25">
      <c r="A72" s="147" t="s">
        <v>22</v>
      </c>
      <c r="B72" s="147"/>
      <c r="C72" s="147"/>
      <c r="D72" s="147"/>
      <c r="E72" s="147"/>
      <c r="F72" s="147"/>
      <c r="G72" s="147"/>
      <c r="H72" s="147"/>
      <c r="I72" s="147"/>
      <c r="J72" s="147"/>
    </row>
    <row r="73" spans="1:10" ht="15.75" x14ac:dyDescent="0.25">
      <c r="A73" s="147" t="s">
        <v>23</v>
      </c>
      <c r="B73" s="147"/>
      <c r="C73" s="147"/>
      <c r="D73" s="147"/>
      <c r="E73" s="147"/>
      <c r="F73" s="147"/>
      <c r="G73" s="147"/>
      <c r="H73" s="147"/>
      <c r="I73" s="147"/>
      <c r="J73" s="147"/>
    </row>
    <row r="74" spans="1:10" ht="15.75" x14ac:dyDescent="0.25">
      <c r="A74" s="144"/>
      <c r="B74" s="144"/>
      <c r="C74" s="145"/>
      <c r="D74" s="145"/>
      <c r="E74" s="145"/>
      <c r="F74" s="137"/>
      <c r="G74" s="137"/>
      <c r="H74" s="137"/>
      <c r="I74" s="137"/>
      <c r="J74" s="35"/>
    </row>
    <row r="75" spans="1:10" ht="15.75" x14ac:dyDescent="0.25">
      <c r="A75" s="144"/>
      <c r="B75" s="144"/>
      <c r="C75" s="146" t="s">
        <v>24</v>
      </c>
      <c r="D75" s="146"/>
      <c r="E75" s="146"/>
      <c r="F75" s="36" t="s">
        <v>25</v>
      </c>
      <c r="G75" s="36"/>
      <c r="H75" s="36"/>
      <c r="I75" s="57" t="s">
        <v>26</v>
      </c>
    </row>
    <row r="76" spans="1:10" ht="15.75" x14ac:dyDescent="0.25">
      <c r="A76" s="147" t="s">
        <v>27</v>
      </c>
      <c r="B76" s="147"/>
      <c r="C76" s="147"/>
      <c r="D76" s="147"/>
      <c r="E76" s="147"/>
      <c r="F76" s="147"/>
      <c r="G76" s="147"/>
      <c r="H76" s="147"/>
      <c r="I76" s="147"/>
      <c r="J76" s="147"/>
    </row>
    <row r="77" spans="1:10" ht="15.75" x14ac:dyDescent="0.25">
      <c r="A77" s="144"/>
      <c r="B77" s="144"/>
      <c r="C77" s="145"/>
      <c r="D77" s="145"/>
      <c r="E77" s="145"/>
      <c r="F77" s="137"/>
      <c r="G77" s="137"/>
      <c r="H77" s="137"/>
      <c r="I77" s="137"/>
      <c r="J77" s="35"/>
    </row>
    <row r="78" spans="1:10" ht="15.75" x14ac:dyDescent="0.25">
      <c r="A78" s="144"/>
      <c r="B78" s="144"/>
      <c r="C78" s="146" t="s">
        <v>24</v>
      </c>
      <c r="D78" s="146"/>
      <c r="E78" s="146"/>
      <c r="F78" s="36" t="s">
        <v>25</v>
      </c>
      <c r="G78" s="36"/>
      <c r="H78" s="36"/>
      <c r="I78" s="57" t="s">
        <v>26</v>
      </c>
    </row>
    <row r="79" spans="1:10" ht="15.75" x14ac:dyDescent="0.25">
      <c r="A79" s="144"/>
      <c r="B79" s="144"/>
      <c r="C79" s="145"/>
      <c r="D79" s="145"/>
      <c r="E79" s="145"/>
      <c r="F79" s="137"/>
      <c r="G79" s="137"/>
      <c r="H79" s="137"/>
      <c r="I79" s="137"/>
      <c r="J79" s="35"/>
    </row>
    <row r="80" spans="1:10" ht="15.75" x14ac:dyDescent="0.25">
      <c r="A80" s="144"/>
      <c r="B80" s="144"/>
      <c r="C80" s="146" t="s">
        <v>24</v>
      </c>
      <c r="D80" s="146"/>
      <c r="E80" s="146"/>
      <c r="F80" s="36" t="s">
        <v>25</v>
      </c>
      <c r="G80" s="36"/>
      <c r="H80" s="36"/>
      <c r="I80" s="57" t="s">
        <v>26</v>
      </c>
    </row>
    <row r="81" spans="1:10" ht="15.75" x14ac:dyDescent="0.25">
      <c r="A81" s="144"/>
      <c r="B81" s="144"/>
      <c r="C81" s="145"/>
      <c r="D81" s="145"/>
      <c r="E81" s="145"/>
      <c r="F81" s="137"/>
      <c r="G81" s="137"/>
      <c r="H81" s="137"/>
      <c r="I81" s="137"/>
      <c r="J81" s="35"/>
    </row>
    <row r="82" spans="1:10" ht="15.75" x14ac:dyDescent="0.25">
      <c r="A82" s="144"/>
      <c r="B82" s="144"/>
      <c r="C82" s="146" t="s">
        <v>24</v>
      </c>
      <c r="D82" s="146"/>
      <c r="E82" s="146"/>
      <c r="F82" s="36" t="s">
        <v>25</v>
      </c>
      <c r="G82" s="36"/>
      <c r="H82" s="36"/>
      <c r="I82" s="57" t="s">
        <v>26</v>
      </c>
    </row>
  </sheetData>
  <mergeCells count="61">
    <mergeCell ref="C21:D21"/>
    <mergeCell ref="C18:D20"/>
    <mergeCell ref="C30:D30"/>
    <mergeCell ref="C35:D35"/>
    <mergeCell ref="A59:A61"/>
    <mergeCell ref="B59:B61"/>
    <mergeCell ref="D59:D61"/>
    <mergeCell ref="B56:H56"/>
    <mergeCell ref="G59:H59"/>
    <mergeCell ref="C40:D40"/>
    <mergeCell ref="C45:D45"/>
    <mergeCell ref="C50:D50"/>
    <mergeCell ref="F74:I74"/>
    <mergeCell ref="A75:B75"/>
    <mergeCell ref="C75:E75"/>
    <mergeCell ref="A76:J76"/>
    <mergeCell ref="I59:I61"/>
    <mergeCell ref="G60:G61"/>
    <mergeCell ref="E59:E61"/>
    <mergeCell ref="F59:F61"/>
    <mergeCell ref="H60:H61"/>
    <mergeCell ref="A74:B74"/>
    <mergeCell ref="C74:E74"/>
    <mergeCell ref="A82:B82"/>
    <mergeCell ref="C82:E82"/>
    <mergeCell ref="A80:B80"/>
    <mergeCell ref="C80:E80"/>
    <mergeCell ref="A81:B81"/>
    <mergeCell ref="C81:E81"/>
    <mergeCell ref="H6:L6"/>
    <mergeCell ref="F81:I81"/>
    <mergeCell ref="A22:F22"/>
    <mergeCell ref="A11:L11"/>
    <mergeCell ref="G12:I12"/>
    <mergeCell ref="H19:H20"/>
    <mergeCell ref="A77:B77"/>
    <mergeCell ref="C77:E77"/>
    <mergeCell ref="F77:I77"/>
    <mergeCell ref="A79:B79"/>
    <mergeCell ref="C79:E79"/>
    <mergeCell ref="F79:I79"/>
    <mergeCell ref="A78:B78"/>
    <mergeCell ref="C78:E78"/>
    <mergeCell ref="A72:J72"/>
    <mergeCell ref="A73:J73"/>
    <mergeCell ref="D8:E8"/>
    <mergeCell ref="A3:C3"/>
    <mergeCell ref="F3:I3"/>
    <mergeCell ref="L18:L20"/>
    <mergeCell ref="G18:H18"/>
    <mergeCell ref="B18:B20"/>
    <mergeCell ref="F18:F20"/>
    <mergeCell ref="I18:I20"/>
    <mergeCell ref="E18:E20"/>
    <mergeCell ref="A18:A20"/>
    <mergeCell ref="G19:G20"/>
    <mergeCell ref="B15:H15"/>
    <mergeCell ref="K7:L7"/>
    <mergeCell ref="J8:L8"/>
    <mergeCell ref="A7:G7"/>
    <mergeCell ref="B4:E4"/>
  </mergeCells>
  <phoneticPr fontId="12" type="noConversion"/>
  <pageMargins left="0.7" right="0.7" top="0.75" bottom="0.75" header="0.3" footer="0.3"/>
  <pageSetup paperSize="9" scale="81" orientation="landscape" r:id="rId1"/>
  <headerFooter>
    <oddHeader>&amp;R&amp;9 Pielikums 
metodiskajam materiālam par naftas produktu (degvielas)inventarizāciju un akcīzes nodokļa 
starpības summas aprēķināšanu saistībā ar akcīzes nodokļa likmes maiņu 2018.gada 1.janvārī</oddHeader>
  </headerFooter>
  <rowBreaks count="1" manualBreakCount="1">
    <brk id="53" max="8" man="1"/>
  </rowBreaks>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4"/>
  <sheetViews>
    <sheetView tabSelected="1" topLeftCell="A4" zoomScaleNormal="100" workbookViewId="0">
      <selection activeCell="K14" sqref="K14"/>
    </sheetView>
  </sheetViews>
  <sheetFormatPr defaultRowHeight="15" x14ac:dyDescent="0.25"/>
  <cols>
    <col min="1" max="1" width="5.42578125" style="61" customWidth="1"/>
    <col min="2" max="2" width="9.140625" style="61"/>
    <col min="3" max="3" width="57.5703125" style="61" customWidth="1"/>
    <col min="4" max="4" width="23.42578125" style="61" customWidth="1"/>
    <col min="5" max="5" width="13.42578125" style="61" customWidth="1"/>
    <col min="6" max="6" width="13.140625" style="61" customWidth="1"/>
    <col min="7" max="7" width="15.140625" style="61" customWidth="1"/>
    <col min="8" max="8" width="16" style="61" customWidth="1"/>
    <col min="9" max="9" width="16.42578125" style="61" customWidth="1"/>
    <col min="10" max="16384" width="9.140625" style="61"/>
  </cols>
  <sheetData>
    <row r="3" spans="1:12" ht="15.75" x14ac:dyDescent="0.25">
      <c r="A3" s="169" t="s">
        <v>28</v>
      </c>
      <c r="B3" s="169"/>
      <c r="C3" s="169"/>
      <c r="D3" s="169"/>
      <c r="E3" s="169"/>
      <c r="F3" s="169"/>
      <c r="G3" s="169"/>
      <c r="H3" s="169"/>
      <c r="I3" s="169"/>
    </row>
    <row r="5" spans="1:12" ht="18.75" x14ac:dyDescent="0.3">
      <c r="A5" s="101"/>
      <c r="B5" s="101"/>
      <c r="D5" s="44" t="s">
        <v>42</v>
      </c>
      <c r="E5" s="43"/>
      <c r="F5" s="43"/>
      <c r="G5" s="43"/>
      <c r="H5" s="43"/>
      <c r="I5" s="43"/>
      <c r="J5" s="43"/>
      <c r="K5" s="43"/>
      <c r="L5" s="43"/>
    </row>
    <row r="8" spans="1:12" ht="18.75" x14ac:dyDescent="0.3">
      <c r="A8" s="37" t="s">
        <v>29</v>
      </c>
      <c r="B8" s="37"/>
      <c r="C8" s="37"/>
      <c r="D8" s="174"/>
      <c r="E8" s="174"/>
      <c r="F8" s="174"/>
      <c r="G8" s="174"/>
      <c r="H8" s="174"/>
      <c r="I8" s="56"/>
    </row>
    <row r="9" spans="1:12" ht="18.75" x14ac:dyDescent="0.3">
      <c r="A9" s="37" t="s">
        <v>30</v>
      </c>
      <c r="B9" s="37"/>
      <c r="C9" s="37"/>
      <c r="D9" s="175"/>
      <c r="E9" s="175"/>
      <c r="F9" s="175"/>
      <c r="G9" s="175"/>
      <c r="H9" s="175"/>
      <c r="I9" s="56"/>
    </row>
    <row r="10" spans="1:12" ht="15.75" thickBot="1" x14ac:dyDescent="0.3">
      <c r="A10" s="172"/>
      <c r="B10" s="172"/>
      <c r="C10" s="172"/>
      <c r="D10" s="172"/>
      <c r="E10" s="172"/>
      <c r="F10" s="172"/>
      <c r="G10" s="172"/>
      <c r="H10" s="172"/>
      <c r="I10" s="172"/>
    </row>
    <row r="11" spans="1:12" ht="15" customHeight="1" thickBot="1" x14ac:dyDescent="0.3">
      <c r="A11" s="170" t="s">
        <v>38</v>
      </c>
      <c r="B11" s="167" t="s">
        <v>39</v>
      </c>
      <c r="C11" s="167"/>
      <c r="D11" s="167" t="s">
        <v>40</v>
      </c>
      <c r="E11" s="173" t="s">
        <v>74</v>
      </c>
      <c r="F11" s="173"/>
      <c r="G11" s="167" t="s">
        <v>93</v>
      </c>
      <c r="H11" s="167" t="s">
        <v>94</v>
      </c>
      <c r="I11" s="167" t="s">
        <v>78</v>
      </c>
    </row>
    <row r="12" spans="1:12" ht="55.5" customHeight="1" thickBot="1" x14ac:dyDescent="0.3">
      <c r="A12" s="171"/>
      <c r="B12" s="168"/>
      <c r="C12" s="168"/>
      <c r="D12" s="168"/>
      <c r="E12" s="39" t="s">
        <v>8</v>
      </c>
      <c r="F12" s="39" t="s">
        <v>21</v>
      </c>
      <c r="G12" s="168"/>
      <c r="H12" s="168"/>
      <c r="I12" s="168"/>
    </row>
    <row r="13" spans="1:12" ht="30" customHeight="1" x14ac:dyDescent="0.25">
      <c r="A13" s="112" t="s">
        <v>31</v>
      </c>
      <c r="B13" s="191" t="s">
        <v>71</v>
      </c>
      <c r="C13" s="191"/>
      <c r="D13" s="187" t="s">
        <v>82</v>
      </c>
      <c r="E13" s="102">
        <f>'Inventarizācijas saraksts'!F29</f>
        <v>0</v>
      </c>
      <c r="F13" s="102" t="s">
        <v>65</v>
      </c>
      <c r="G13" s="103">
        <f>'Inventarizācijas saraksts'!G29</f>
        <v>0</v>
      </c>
      <c r="H13" s="103">
        <f>'Inventarizācijas saraksts'!H29</f>
        <v>0</v>
      </c>
      <c r="I13" s="104">
        <f>H13-G13</f>
        <v>0</v>
      </c>
    </row>
    <row r="14" spans="1:12" ht="27.75" customHeight="1" x14ac:dyDescent="0.25">
      <c r="A14" s="113" t="s">
        <v>32</v>
      </c>
      <c r="B14" s="165" t="s">
        <v>68</v>
      </c>
      <c r="C14" s="165"/>
      <c r="D14" s="188"/>
      <c r="E14" s="105">
        <f>'Inventarizācijas saraksts'!F34</f>
        <v>0</v>
      </c>
      <c r="F14" s="105" t="s">
        <v>65</v>
      </c>
      <c r="G14" s="106">
        <f>'Inventarizācijas saraksts'!G34</f>
        <v>0</v>
      </c>
      <c r="H14" s="106">
        <f>'Inventarizācijas saraksts'!H34</f>
        <v>0</v>
      </c>
      <c r="I14" s="107">
        <f t="shared" ref="I14:I19" si="0">H14-G14</f>
        <v>0</v>
      </c>
    </row>
    <row r="15" spans="1:12" ht="24.75" customHeight="1" x14ac:dyDescent="0.25">
      <c r="A15" s="113" t="s">
        <v>33</v>
      </c>
      <c r="B15" s="165" t="s">
        <v>67</v>
      </c>
      <c r="C15" s="165"/>
      <c r="D15" s="188"/>
      <c r="E15" s="105">
        <f>'Inventarizācijas saraksts'!F39</f>
        <v>0</v>
      </c>
      <c r="F15" s="105" t="s">
        <v>65</v>
      </c>
      <c r="G15" s="106">
        <f>'Inventarizācijas saraksts'!G39</f>
        <v>0</v>
      </c>
      <c r="H15" s="106">
        <f>'Inventarizācijas saraksts'!H39</f>
        <v>0</v>
      </c>
      <c r="I15" s="107">
        <f t="shared" si="0"/>
        <v>0</v>
      </c>
    </row>
    <row r="16" spans="1:12" ht="42" customHeight="1" x14ac:dyDescent="0.25">
      <c r="A16" s="113" t="s">
        <v>41</v>
      </c>
      <c r="B16" s="166" t="s">
        <v>70</v>
      </c>
      <c r="C16" s="166"/>
      <c r="D16" s="188"/>
      <c r="E16" s="105">
        <f>'Inventarizācijas saraksts'!F44</f>
        <v>0</v>
      </c>
      <c r="F16" s="105" t="s">
        <v>65</v>
      </c>
      <c r="G16" s="106">
        <f>'Inventarizācijas saraksts'!G44</f>
        <v>0</v>
      </c>
      <c r="H16" s="106">
        <f>'Inventarizācijas saraksts'!H44</f>
        <v>0</v>
      </c>
      <c r="I16" s="107">
        <f t="shared" si="0"/>
        <v>0</v>
      </c>
    </row>
    <row r="17" spans="1:10" ht="51" customHeight="1" x14ac:dyDescent="0.25">
      <c r="A17" s="113">
        <v>5</v>
      </c>
      <c r="B17" s="176" t="s">
        <v>95</v>
      </c>
      <c r="C17" s="177"/>
      <c r="D17" s="188"/>
      <c r="E17" s="105">
        <f>'Inventarizācijas saraksts'!F49</f>
        <v>0</v>
      </c>
      <c r="F17" s="105" t="s">
        <v>65</v>
      </c>
      <c r="G17" s="106">
        <f>'Inventarizācijas saraksts'!G49</f>
        <v>0</v>
      </c>
      <c r="H17" s="106">
        <f>'Inventarizācijas saraksts'!H49</f>
        <v>0</v>
      </c>
      <c r="I17" s="107">
        <f t="shared" ref="I17:I18" si="1">H17-G17</f>
        <v>0</v>
      </c>
    </row>
    <row r="18" spans="1:10" ht="25.5" customHeight="1" x14ac:dyDescent="0.25">
      <c r="A18" s="113" t="s">
        <v>87</v>
      </c>
      <c r="B18" s="189" t="s">
        <v>88</v>
      </c>
      <c r="C18" s="190"/>
      <c r="D18" s="188"/>
      <c r="E18" s="105">
        <f>'Inventarizācijas saraksts'!F54</f>
        <v>0</v>
      </c>
      <c r="F18" s="105" t="s">
        <v>65</v>
      </c>
      <c r="G18" s="106">
        <f>'Inventarizācijas saraksts'!G54</f>
        <v>0</v>
      </c>
      <c r="H18" s="106">
        <f>'Inventarizācijas saraksts'!H54</f>
        <v>0</v>
      </c>
      <c r="I18" s="107">
        <f t="shared" si="1"/>
        <v>0</v>
      </c>
    </row>
    <row r="19" spans="1:10" ht="21" customHeight="1" thickBot="1" x14ac:dyDescent="0.3">
      <c r="A19" s="113" t="s">
        <v>92</v>
      </c>
      <c r="B19" s="186" t="s">
        <v>69</v>
      </c>
      <c r="C19" s="186"/>
      <c r="D19" s="188"/>
      <c r="E19" s="105" t="s">
        <v>65</v>
      </c>
      <c r="F19" s="105">
        <f>'Inventarizācijas saraksts'!F69</f>
        <v>0</v>
      </c>
      <c r="G19" s="106">
        <f>'Inventarizācijas saraksts'!G69</f>
        <v>0</v>
      </c>
      <c r="H19" s="106">
        <f>'Inventarizācijas saraksts'!H69</f>
        <v>0</v>
      </c>
      <c r="I19" s="107">
        <f t="shared" si="0"/>
        <v>0</v>
      </c>
    </row>
    <row r="20" spans="1:10" s="111" customFormat="1" ht="15.75" thickBot="1" x14ac:dyDescent="0.3">
      <c r="A20" s="185" t="s">
        <v>35</v>
      </c>
      <c r="B20" s="185"/>
      <c r="C20" s="185"/>
      <c r="D20" s="185"/>
      <c r="E20" s="108">
        <f>SUM(E13:E19)</f>
        <v>0</v>
      </c>
      <c r="F20" s="108">
        <f>SUM(F13:F19)</f>
        <v>0</v>
      </c>
      <c r="G20" s="109">
        <f>SUM(G13:G19)</f>
        <v>0</v>
      </c>
      <c r="H20" s="109">
        <f>SUM(H13:H19)</f>
        <v>0</v>
      </c>
      <c r="I20" s="110">
        <f>SUM(I13:I19)</f>
        <v>0</v>
      </c>
    </row>
    <row r="24" spans="1:10" x14ac:dyDescent="0.25">
      <c r="C24" s="101"/>
    </row>
    <row r="25" spans="1:10" ht="15.75" x14ac:dyDescent="0.25">
      <c r="A25" s="37"/>
      <c r="B25" s="37"/>
      <c r="C25" s="37"/>
      <c r="D25" s="37"/>
      <c r="E25" s="37"/>
      <c r="F25" s="37"/>
      <c r="G25" s="37"/>
      <c r="H25" s="37"/>
      <c r="I25" s="37"/>
    </row>
    <row r="26" spans="1:10" ht="15.75" x14ac:dyDescent="0.25">
      <c r="B26" s="37" t="s">
        <v>36</v>
      </c>
      <c r="C26" s="37"/>
      <c r="D26" s="179"/>
      <c r="E26" s="179"/>
      <c r="F26" s="179"/>
      <c r="G26" s="179"/>
      <c r="H26" s="179"/>
      <c r="I26" s="46"/>
      <c r="J26" s="45"/>
    </row>
    <row r="27" spans="1:10" ht="15.75" x14ac:dyDescent="0.25">
      <c r="B27" s="37"/>
      <c r="C27" s="37"/>
      <c r="D27" s="181" t="s">
        <v>24</v>
      </c>
      <c r="E27" s="181"/>
      <c r="F27" s="181" t="s">
        <v>25</v>
      </c>
      <c r="G27" s="181"/>
      <c r="H27" s="181"/>
      <c r="I27" s="182" t="s">
        <v>26</v>
      </c>
      <c r="J27" s="182"/>
    </row>
    <row r="28" spans="1:10" ht="15.75" x14ac:dyDescent="0.25">
      <c r="B28" s="184"/>
      <c r="C28" s="184"/>
    </row>
    <row r="29" spans="1:10" ht="15.75" x14ac:dyDescent="0.25">
      <c r="B29" s="37" t="s">
        <v>37</v>
      </c>
      <c r="C29" s="37"/>
      <c r="D29" s="38"/>
      <c r="E29" s="38"/>
      <c r="F29" s="179"/>
      <c r="G29" s="179"/>
      <c r="H29" s="179"/>
      <c r="I29" s="46"/>
      <c r="J29" s="45"/>
    </row>
    <row r="30" spans="1:10" ht="15.75" x14ac:dyDescent="0.25">
      <c r="B30" s="48"/>
      <c r="C30" s="48"/>
      <c r="D30" s="183" t="s">
        <v>24</v>
      </c>
      <c r="E30" s="183"/>
      <c r="F30" s="178" t="s">
        <v>25</v>
      </c>
      <c r="G30" s="178"/>
      <c r="H30" s="178"/>
      <c r="I30" s="180" t="s">
        <v>26</v>
      </c>
      <c r="J30" s="180"/>
    </row>
    <row r="32" spans="1:10" hidden="1" x14ac:dyDescent="0.25"/>
    <row r="33" hidden="1" x14ac:dyDescent="0.25"/>
    <row r="34" hidden="1" x14ac:dyDescent="0.25"/>
  </sheetData>
  <mergeCells count="30">
    <mergeCell ref="B17:C17"/>
    <mergeCell ref="F30:H30"/>
    <mergeCell ref="F29:H29"/>
    <mergeCell ref="I30:J30"/>
    <mergeCell ref="D27:E27"/>
    <mergeCell ref="F27:H27"/>
    <mergeCell ref="I27:J27"/>
    <mergeCell ref="D30:E30"/>
    <mergeCell ref="D26:E26"/>
    <mergeCell ref="F26:H26"/>
    <mergeCell ref="B28:C28"/>
    <mergeCell ref="A20:D20"/>
    <mergeCell ref="B19:C19"/>
    <mergeCell ref="D13:D19"/>
    <mergeCell ref="B18:C18"/>
    <mergeCell ref="B13:C13"/>
    <mergeCell ref="B14:C14"/>
    <mergeCell ref="B15:C15"/>
    <mergeCell ref="B16:C16"/>
    <mergeCell ref="B11:C12"/>
    <mergeCell ref="A3:I3"/>
    <mergeCell ref="A11:A12"/>
    <mergeCell ref="I11:I12"/>
    <mergeCell ref="A10:I10"/>
    <mergeCell ref="E11:F11"/>
    <mergeCell ref="G11:G12"/>
    <mergeCell ref="H11:H12"/>
    <mergeCell ref="D11:D12"/>
    <mergeCell ref="D8:H8"/>
    <mergeCell ref="D9:H9"/>
  </mergeCells>
  <phoneticPr fontId="12" type="noConversion"/>
  <pageMargins left="0.55000000000000004" right="0.5" top="0.23" bottom="0.23" header="0.18" footer="0.16"/>
  <pageSetup paperSize="9" scale="72" orientation="landscape" r:id="rId1"/>
  <headerFooter>
    <oddHeader>&amp;R Pielikums 
metodiskajam materiālam par naftas produktu (degvielas)inventarizāciju un akcīzes nodokļa 
starpības summas aprēķināšanu saistībā ar akcīzes nodokļa likmes maiņu 2018.gada 1.janvārī</oddHeader>
  </headerFooter>
  <colBreaks count="1" manualBreakCount="1">
    <brk id="9" max="1048575" man="1"/>
  </colBreaks>
  <ignoredErrors>
    <ignoredError sqref="E13:E17 E20:I20 F19:I19 G13:I1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Inventarizācijas saraksts</vt:lpstr>
      <vt:lpstr>AN starpības summas aprēķins</vt:lpstr>
      <vt:lpstr>'AN starpības summas aprēķins'!Print_Area</vt:lpstr>
      <vt:lpstr>'Inventarizācijas saraksts'!Print_Area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Pavlovica</dc:creator>
  <cp:lastModifiedBy>Sandra Gaile</cp:lastModifiedBy>
  <cp:lastPrinted>2017-12-27T07:48:31Z</cp:lastPrinted>
  <dcterms:created xsi:type="dcterms:W3CDTF">2009-01-27T19:25:46Z</dcterms:created>
  <dcterms:modified xsi:type="dcterms:W3CDTF">2017-12-27T07:48:41Z</dcterms:modified>
</cp:coreProperties>
</file>